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332" documentId="13_ncr:1_{51A38E0B-1873-4FB6-8370-1C3F28000456}" xr6:coauthVersionLast="47" xr6:coauthVersionMax="47" xr10:uidLastSave="{486AFE5A-25B2-46A4-8D43-B27B84A4D7CF}"/>
  <bookViews>
    <workbookView xWindow="-110" yWindow="-110" windowWidth="25820" windowHeight="13900" activeTab="9" xr2:uid="{00000000-000D-0000-FFFF-FFFF00000000}"/>
  </bookViews>
  <sheets>
    <sheet name="1" sheetId="1" r:id="rId1"/>
    <sheet name="2" sheetId="6" r:id="rId2"/>
    <sheet name="3" sheetId="7" r:id="rId3"/>
    <sheet name="4" sheetId="8" r:id="rId4"/>
    <sheet name="5" sheetId="9" r:id="rId5"/>
    <sheet name="6" sheetId="10" r:id="rId6"/>
    <sheet name="7" sheetId="11" r:id="rId7"/>
    <sheet name="8" sheetId="12" r:id="rId8"/>
    <sheet name="9" sheetId="14" r:id="rId9"/>
    <sheet name="10" sheetId="15" r:id="rId10"/>
    <sheet name="11" sheetId="16" state="hidden" r:id="rId11"/>
    <sheet name="12" sheetId="17" state="hidden" r:id="rId12"/>
    <sheet name="All" sheetId="5" r:id="rId13"/>
  </sheets>
  <definedNames>
    <definedName name="_xlnm._FilterDatabase" localSheetId="6" hidden="1">'7'!$A$1:$I$31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5" l="1"/>
  <c r="B35" i="5"/>
  <c r="B34" i="5"/>
  <c r="B33" i="5"/>
  <c r="B32" i="5"/>
  <c r="B6" i="5"/>
  <c r="A6" i="5"/>
  <c r="B5" i="5"/>
  <c r="A5" i="5"/>
  <c r="B4" i="5"/>
  <c r="A4" i="5"/>
  <c r="B3" i="5"/>
  <c r="A3" i="5"/>
  <c r="B2" i="5"/>
  <c r="A2" i="5"/>
  <c r="A32" i="5"/>
  <c r="A33" i="5"/>
  <c r="A34" i="5"/>
  <c r="A35" i="5"/>
  <c r="A36" i="5"/>
  <c r="D98" i="5"/>
  <c r="D97" i="5"/>
  <c r="D96" i="5"/>
  <c r="D95" i="5"/>
  <c r="D94" i="5"/>
  <c r="A63" i="5"/>
  <c r="D63" i="5" s="1"/>
  <c r="A64" i="5"/>
  <c r="D64" i="5" s="1"/>
  <c r="A65" i="5"/>
  <c r="N65" i="5" s="1"/>
  <c r="A66" i="5"/>
  <c r="N66" i="5" s="1"/>
  <c r="A67" i="5"/>
  <c r="D67" i="5" s="1"/>
  <c r="A68" i="5"/>
  <c r="D68" i="5" s="1"/>
  <c r="D34" i="17"/>
  <c r="D34" i="16"/>
  <c r="D34" i="15"/>
  <c r="F34" i="15" s="1"/>
  <c r="L94" i="5" s="1"/>
  <c r="D34" i="14"/>
  <c r="F34" i="14" s="1"/>
  <c r="K94" i="5" s="1"/>
  <c r="D34" i="12"/>
  <c r="D34" i="11"/>
  <c r="D34" i="10"/>
  <c r="F34" i="10" s="1"/>
  <c r="H94" i="5" s="1"/>
  <c r="D34" i="9"/>
  <c r="F34" i="9" s="1"/>
  <c r="G94" i="5" s="1"/>
  <c r="D34" i="8"/>
  <c r="D34" i="7"/>
  <c r="D34" i="6"/>
  <c r="F34" i="6" s="1"/>
  <c r="D35" i="17"/>
  <c r="F35" i="17" s="1"/>
  <c r="N95" i="5" s="1"/>
  <c r="D35" i="16"/>
  <c r="D35" i="15"/>
  <c r="D35" i="14"/>
  <c r="F35" i="14" s="1"/>
  <c r="K95" i="5" s="1"/>
  <c r="D35" i="12"/>
  <c r="F35" i="12" s="1"/>
  <c r="J95" i="5" s="1"/>
  <c r="D35" i="11"/>
  <c r="D35" i="10"/>
  <c r="D35" i="9"/>
  <c r="D35" i="8"/>
  <c r="F35" i="8" s="1"/>
  <c r="F95" i="5" s="1"/>
  <c r="D35" i="7"/>
  <c r="D35" i="6"/>
  <c r="D36" i="17"/>
  <c r="F36" i="17" s="1"/>
  <c r="N96" i="5" s="1"/>
  <c r="D36" i="16"/>
  <c r="F36" i="16" s="1"/>
  <c r="M96" i="5" s="1"/>
  <c r="D36" i="15"/>
  <c r="D36" i="14"/>
  <c r="D36" i="12"/>
  <c r="D36" i="11"/>
  <c r="F36" i="11" s="1"/>
  <c r="I96" i="5" s="1"/>
  <c r="D36" i="10"/>
  <c r="D36" i="9"/>
  <c r="D36" i="8"/>
  <c r="F36" i="8" s="1"/>
  <c r="F96" i="5" s="1"/>
  <c r="D36" i="7"/>
  <c r="F36" i="7" s="1"/>
  <c r="E96" i="5" s="1"/>
  <c r="D36" i="6"/>
  <c r="D38" i="17"/>
  <c r="F38" i="17" s="1"/>
  <c r="N98" i="5" s="1"/>
  <c r="D37" i="17"/>
  <c r="F37" i="17" s="1"/>
  <c r="N97" i="5" s="1"/>
  <c r="F34" i="17"/>
  <c r="N94" i="5" s="1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3" i="17"/>
  <c r="C2" i="17"/>
  <c r="D38" i="16"/>
  <c r="F38" i="16" s="1"/>
  <c r="M98" i="5" s="1"/>
  <c r="D37" i="16"/>
  <c r="F37" i="16" s="1"/>
  <c r="M97" i="5" s="1"/>
  <c r="F35" i="16"/>
  <c r="M95" i="5" s="1"/>
  <c r="F34" i="16"/>
  <c r="M94" i="5" s="1"/>
  <c r="C29" i="16"/>
  <c r="C28" i="16"/>
  <c r="C8" i="16"/>
  <c r="C2" i="16"/>
  <c r="C27" i="16"/>
  <c r="C22" i="16"/>
  <c r="C18" i="16"/>
  <c r="C3" i="16"/>
  <c r="C20" i="16"/>
  <c r="C19" i="16"/>
  <c r="C14" i="16"/>
  <c r="C6" i="16"/>
  <c r="C26" i="16"/>
  <c r="C17" i="16"/>
  <c r="C12" i="16"/>
  <c r="C9" i="16"/>
  <c r="C5" i="16"/>
  <c r="C21" i="16"/>
  <c r="C16" i="16"/>
  <c r="C13" i="16"/>
  <c r="C11" i="16"/>
  <c r="C10" i="16"/>
  <c r="C25" i="16"/>
  <c r="C24" i="16"/>
  <c r="C23" i="16"/>
  <c r="C15" i="16"/>
  <c r="C7" i="16"/>
  <c r="C4" i="16"/>
  <c r="A94" i="5"/>
  <c r="A95" i="5"/>
  <c r="A96" i="5"/>
  <c r="A97" i="5"/>
  <c r="A98" i="5"/>
  <c r="D38" i="15"/>
  <c r="F38" i="15" s="1"/>
  <c r="L98" i="5" s="1"/>
  <c r="D37" i="15"/>
  <c r="F37" i="15" s="1"/>
  <c r="L97" i="5" s="1"/>
  <c r="F36" i="15"/>
  <c r="L96" i="5" s="1"/>
  <c r="F35" i="15"/>
  <c r="L95" i="5" s="1"/>
  <c r="C28" i="15"/>
  <c r="C24" i="15"/>
  <c r="C27" i="15"/>
  <c r="C19" i="15"/>
  <c r="C25" i="15"/>
  <c r="C14" i="15"/>
  <c r="C29" i="15"/>
  <c r="C26" i="15"/>
  <c r="C23" i="15"/>
  <c r="C8" i="15"/>
  <c r="C20" i="15"/>
  <c r="C21" i="15"/>
  <c r="C16" i="15"/>
  <c r="C17" i="15"/>
  <c r="C18" i="15"/>
  <c r="C10" i="15"/>
  <c r="C12" i="15"/>
  <c r="C11" i="15"/>
  <c r="C15" i="15"/>
  <c r="C6" i="15"/>
  <c r="C22" i="15"/>
  <c r="C9" i="15"/>
  <c r="C13" i="15"/>
  <c r="C4" i="15"/>
  <c r="C5" i="15"/>
  <c r="C7" i="15"/>
  <c r="C3" i="15"/>
  <c r="C2" i="15"/>
  <c r="D38" i="14"/>
  <c r="F38" i="14" s="1"/>
  <c r="K98" i="5" s="1"/>
  <c r="D37" i="14"/>
  <c r="F37" i="14" s="1"/>
  <c r="K97" i="5" s="1"/>
  <c r="F36" i="14"/>
  <c r="K96" i="5" s="1"/>
  <c r="C24" i="14"/>
  <c r="C29" i="14"/>
  <c r="C18" i="14"/>
  <c r="C10" i="14"/>
  <c r="C19" i="14"/>
  <c r="C28" i="14"/>
  <c r="C25" i="14"/>
  <c r="C27" i="14"/>
  <c r="C26" i="14"/>
  <c r="C13" i="14"/>
  <c r="C23" i="14"/>
  <c r="C12" i="14"/>
  <c r="C15" i="14"/>
  <c r="C14" i="14"/>
  <c r="C21" i="14"/>
  <c r="C16" i="14"/>
  <c r="C17" i="14"/>
  <c r="C20" i="14"/>
  <c r="C8" i="14"/>
  <c r="C11" i="14"/>
  <c r="C22" i="14"/>
  <c r="C5" i="14"/>
  <c r="C9" i="14"/>
  <c r="C7" i="14"/>
  <c r="C4" i="14"/>
  <c r="C6" i="14"/>
  <c r="C2" i="14"/>
  <c r="C3" i="14"/>
  <c r="D38" i="12"/>
  <c r="F38" i="12" s="1"/>
  <c r="J98" i="5" s="1"/>
  <c r="D37" i="12"/>
  <c r="F37" i="12" s="1"/>
  <c r="J97" i="5" s="1"/>
  <c r="F36" i="12"/>
  <c r="J96" i="5" s="1"/>
  <c r="F34" i="12"/>
  <c r="J94" i="5" s="1"/>
  <c r="C24" i="12"/>
  <c r="C20" i="12"/>
  <c r="C28" i="12"/>
  <c r="C29" i="12"/>
  <c r="C21" i="12"/>
  <c r="C25" i="12"/>
  <c r="C15" i="12"/>
  <c r="C27" i="12"/>
  <c r="C26" i="12"/>
  <c r="C17" i="12"/>
  <c r="C19" i="12"/>
  <c r="C23" i="12"/>
  <c r="C18" i="12"/>
  <c r="C7" i="12"/>
  <c r="C16" i="12"/>
  <c r="C10" i="12"/>
  <c r="C12" i="12"/>
  <c r="C22" i="12"/>
  <c r="C14" i="12"/>
  <c r="C4" i="12"/>
  <c r="C11" i="12"/>
  <c r="C9" i="12"/>
  <c r="C13" i="12"/>
  <c r="C3" i="12"/>
  <c r="C6" i="12"/>
  <c r="C2" i="12"/>
  <c r="C8" i="12"/>
  <c r="C5" i="12"/>
  <c r="D38" i="11"/>
  <c r="F38" i="11" s="1"/>
  <c r="I98" i="5" s="1"/>
  <c r="D37" i="11"/>
  <c r="F37" i="11" s="1"/>
  <c r="I97" i="5" s="1"/>
  <c r="F35" i="11"/>
  <c r="I95" i="5" s="1"/>
  <c r="F34" i="11"/>
  <c r="I94" i="5" s="1"/>
  <c r="C27" i="11"/>
  <c r="C26" i="11"/>
  <c r="C25" i="11"/>
  <c r="C29" i="11"/>
  <c r="C17" i="11"/>
  <c r="C20" i="11"/>
  <c r="C23" i="11"/>
  <c r="C15" i="11"/>
  <c r="C21" i="11"/>
  <c r="C18" i="11"/>
  <c r="C24" i="11"/>
  <c r="C19" i="11"/>
  <c r="C16" i="11"/>
  <c r="C13" i="11"/>
  <c r="C28" i="11"/>
  <c r="C11" i="11"/>
  <c r="C14" i="11"/>
  <c r="C12" i="11"/>
  <c r="C4" i="11"/>
  <c r="C10" i="11"/>
  <c r="C6" i="11"/>
  <c r="C3" i="11"/>
  <c r="C9" i="11"/>
  <c r="C7" i="11"/>
  <c r="C22" i="11"/>
  <c r="C5" i="11"/>
  <c r="C8" i="11"/>
  <c r="C2" i="11"/>
  <c r="D38" i="10"/>
  <c r="F38" i="10" s="1"/>
  <c r="H98" i="5" s="1"/>
  <c r="D37" i="10"/>
  <c r="F37" i="10" s="1"/>
  <c r="H97" i="5" s="1"/>
  <c r="F36" i="10"/>
  <c r="H96" i="5" s="1"/>
  <c r="F35" i="10"/>
  <c r="H95" i="5" s="1"/>
  <c r="C8" i="10"/>
  <c r="C12" i="10"/>
  <c r="C28" i="10"/>
  <c r="C27" i="10"/>
  <c r="C19" i="10"/>
  <c r="C18" i="10"/>
  <c r="C29" i="10"/>
  <c r="C21" i="10"/>
  <c r="C25" i="10"/>
  <c r="C26" i="10"/>
  <c r="C17" i="10"/>
  <c r="C23" i="10"/>
  <c r="C16" i="10"/>
  <c r="C15" i="10"/>
  <c r="C11" i="10"/>
  <c r="C14" i="10"/>
  <c r="C20" i="10"/>
  <c r="C7" i="10"/>
  <c r="C13" i="10"/>
  <c r="C4" i="10"/>
  <c r="C24" i="10"/>
  <c r="C10" i="10"/>
  <c r="C5" i="10"/>
  <c r="C3" i="10"/>
  <c r="C22" i="10"/>
  <c r="C9" i="10"/>
  <c r="C6" i="10"/>
  <c r="C2" i="10"/>
  <c r="D38" i="9"/>
  <c r="F38" i="9" s="1"/>
  <c r="G98" i="5" s="1"/>
  <c r="D37" i="9"/>
  <c r="F37" i="9" s="1"/>
  <c r="G97" i="5" s="1"/>
  <c r="F36" i="9"/>
  <c r="G96" i="5" s="1"/>
  <c r="F35" i="9"/>
  <c r="G95" i="5" s="1"/>
  <c r="C19" i="9"/>
  <c r="C26" i="9"/>
  <c r="C29" i="9"/>
  <c r="C22" i="9"/>
  <c r="C27" i="9"/>
  <c r="C25" i="9"/>
  <c r="C28" i="9"/>
  <c r="C21" i="9"/>
  <c r="C16" i="9"/>
  <c r="C9" i="9"/>
  <c r="C14" i="9"/>
  <c r="C5" i="9"/>
  <c r="C2" i="9"/>
  <c r="C17" i="9"/>
  <c r="C15" i="9"/>
  <c r="C20" i="9"/>
  <c r="C10" i="9"/>
  <c r="C6" i="9"/>
  <c r="C18" i="9"/>
  <c r="C12" i="9"/>
  <c r="C7" i="9"/>
  <c r="C8" i="9"/>
  <c r="C24" i="9"/>
  <c r="C13" i="9"/>
  <c r="C4" i="9"/>
  <c r="C23" i="9"/>
  <c r="C11" i="9"/>
  <c r="C3" i="9"/>
  <c r="D38" i="8"/>
  <c r="F38" i="8" s="1"/>
  <c r="F98" i="5" s="1"/>
  <c r="D37" i="8"/>
  <c r="F37" i="8" s="1"/>
  <c r="F97" i="5" s="1"/>
  <c r="F34" i="8"/>
  <c r="F94" i="5" s="1"/>
  <c r="C24" i="8"/>
  <c r="C29" i="8"/>
  <c r="C16" i="8"/>
  <c r="C18" i="8"/>
  <c r="C2" i="8"/>
  <c r="C11" i="8"/>
  <c r="C4" i="8"/>
  <c r="C27" i="8"/>
  <c r="C25" i="8"/>
  <c r="C26" i="8"/>
  <c r="C28" i="8"/>
  <c r="C9" i="8"/>
  <c r="C10" i="8"/>
  <c r="C19" i="8"/>
  <c r="C3" i="8"/>
  <c r="C5" i="8"/>
  <c r="C12" i="8"/>
  <c r="C21" i="8"/>
  <c r="C22" i="8"/>
  <c r="C20" i="8"/>
  <c r="C14" i="8"/>
  <c r="C13" i="8"/>
  <c r="C23" i="8"/>
  <c r="C7" i="8"/>
  <c r="C17" i="8"/>
  <c r="C6" i="8"/>
  <c r="C8" i="8"/>
  <c r="C15" i="8"/>
  <c r="D38" i="7"/>
  <c r="F38" i="7" s="1"/>
  <c r="E98" i="5" s="1"/>
  <c r="D37" i="7"/>
  <c r="F37" i="7" s="1"/>
  <c r="E97" i="5" s="1"/>
  <c r="F35" i="7"/>
  <c r="E95" i="5" s="1"/>
  <c r="F34" i="7"/>
  <c r="E94" i="5" s="1"/>
  <c r="C13" i="7"/>
  <c r="C28" i="7"/>
  <c r="C12" i="7"/>
  <c r="C26" i="7"/>
  <c r="C27" i="7"/>
  <c r="C23" i="7"/>
  <c r="C7" i="7"/>
  <c r="C29" i="7"/>
  <c r="C20" i="7"/>
  <c r="C18" i="7"/>
  <c r="C21" i="7"/>
  <c r="C11" i="7"/>
  <c r="C19" i="7"/>
  <c r="C9" i="7"/>
  <c r="C8" i="7"/>
  <c r="C17" i="7"/>
  <c r="C16" i="7"/>
  <c r="C24" i="7"/>
  <c r="C10" i="7"/>
  <c r="C2" i="7"/>
  <c r="C22" i="7"/>
  <c r="C25" i="7"/>
  <c r="C14" i="7"/>
  <c r="C5" i="7"/>
  <c r="C15" i="7"/>
  <c r="C4" i="7"/>
  <c r="C3" i="7"/>
  <c r="C6" i="7"/>
  <c r="F35" i="6"/>
  <c r="D37" i="6"/>
  <c r="F37" i="6" s="1"/>
  <c r="D38" i="6"/>
  <c r="F38" i="6" s="1"/>
  <c r="F36" i="6"/>
  <c r="C6" i="6"/>
  <c r="C23" i="6"/>
  <c r="C9" i="6"/>
  <c r="C15" i="6"/>
  <c r="C26" i="6"/>
  <c r="C7" i="6"/>
  <c r="C21" i="6"/>
  <c r="C22" i="6"/>
  <c r="C17" i="6"/>
  <c r="F35" i="1"/>
  <c r="F36" i="1"/>
  <c r="F37" i="1"/>
  <c r="F38" i="1"/>
  <c r="C98" i="5" s="1"/>
  <c r="F34" i="1"/>
  <c r="D33" i="5" l="1"/>
  <c r="D34" i="5"/>
  <c r="D35" i="5"/>
  <c r="N6" i="5"/>
  <c r="N4" i="5"/>
  <c r="C63" i="5"/>
  <c r="L63" i="5"/>
  <c r="E63" i="5"/>
  <c r="M63" i="5"/>
  <c r="H63" i="5"/>
  <c r="I63" i="5"/>
  <c r="K3" i="5"/>
  <c r="N5" i="5"/>
  <c r="N3" i="5"/>
  <c r="C5" i="5"/>
  <c r="C3" i="5"/>
  <c r="G5" i="5"/>
  <c r="N2" i="5"/>
  <c r="G3" i="5"/>
  <c r="K5" i="5"/>
  <c r="N64" i="5"/>
  <c r="N67" i="5"/>
  <c r="F63" i="5"/>
  <c r="J63" i="5"/>
  <c r="N63" i="5"/>
  <c r="N68" i="5"/>
  <c r="G63" i="5"/>
  <c r="K63" i="5"/>
  <c r="C2" i="5"/>
  <c r="K2" i="5"/>
  <c r="C4" i="5"/>
  <c r="G4" i="5"/>
  <c r="K4" i="5"/>
  <c r="K6" i="5"/>
  <c r="D36" i="5"/>
  <c r="D66" i="5"/>
  <c r="D2" i="5"/>
  <c r="H2" i="5"/>
  <c r="L2" i="5"/>
  <c r="D3" i="5"/>
  <c r="H3" i="5"/>
  <c r="L3" i="5"/>
  <c r="D4" i="5"/>
  <c r="H4" i="5"/>
  <c r="L4" i="5"/>
  <c r="D5" i="5"/>
  <c r="H5" i="5"/>
  <c r="L5" i="5"/>
  <c r="D6" i="5"/>
  <c r="H6" i="5"/>
  <c r="L6" i="5"/>
  <c r="D65" i="5"/>
  <c r="G2" i="5"/>
  <c r="G6" i="5"/>
  <c r="E2" i="5"/>
  <c r="I2" i="5"/>
  <c r="M2" i="5"/>
  <c r="E3" i="5"/>
  <c r="I3" i="5"/>
  <c r="M3" i="5"/>
  <c r="E4" i="5"/>
  <c r="I4" i="5"/>
  <c r="M4" i="5"/>
  <c r="E5" i="5"/>
  <c r="I5" i="5"/>
  <c r="M5" i="5"/>
  <c r="E6" i="5"/>
  <c r="I6" i="5"/>
  <c r="M6" i="5"/>
  <c r="C6" i="5"/>
  <c r="D32" i="5"/>
  <c r="F2" i="5"/>
  <c r="J2" i="5"/>
  <c r="F3" i="5"/>
  <c r="J3" i="5"/>
  <c r="F4" i="5"/>
  <c r="J4" i="5"/>
  <c r="F5" i="5"/>
  <c r="J5" i="5"/>
  <c r="F6" i="5"/>
  <c r="J6" i="5"/>
  <c r="G68" i="5"/>
  <c r="I64" i="5"/>
  <c r="L68" i="5"/>
  <c r="L67" i="5"/>
  <c r="C66" i="5"/>
  <c r="E64" i="5"/>
  <c r="K64" i="5"/>
  <c r="G66" i="5"/>
  <c r="G67" i="5"/>
  <c r="C68" i="5"/>
  <c r="H68" i="5"/>
  <c r="M68" i="5"/>
  <c r="G64" i="5"/>
  <c r="L64" i="5"/>
  <c r="K66" i="5"/>
  <c r="H67" i="5"/>
  <c r="I68" i="5"/>
  <c r="C64" i="5"/>
  <c r="H64" i="5"/>
  <c r="M64" i="5"/>
  <c r="C67" i="5"/>
  <c r="K67" i="5"/>
  <c r="E68" i="5"/>
  <c r="K68" i="5"/>
  <c r="N32" i="5"/>
  <c r="H65" i="5"/>
  <c r="H66" i="5"/>
  <c r="L66" i="5"/>
  <c r="C65" i="5"/>
  <c r="G65" i="5"/>
  <c r="K65" i="5"/>
  <c r="L65" i="5"/>
  <c r="E65" i="5"/>
  <c r="I65" i="5"/>
  <c r="M65" i="5"/>
  <c r="E66" i="5"/>
  <c r="I66" i="5"/>
  <c r="M66" i="5"/>
  <c r="E67" i="5"/>
  <c r="I67" i="5"/>
  <c r="M67" i="5"/>
  <c r="F64" i="5"/>
  <c r="J64" i="5"/>
  <c r="F65" i="5"/>
  <c r="J65" i="5"/>
  <c r="F66" i="5"/>
  <c r="J66" i="5"/>
  <c r="F67" i="5"/>
  <c r="J67" i="5"/>
  <c r="F68" i="5"/>
  <c r="J68" i="5"/>
  <c r="K36" i="5"/>
  <c r="M36" i="5"/>
  <c r="F36" i="5"/>
  <c r="M35" i="5"/>
  <c r="N34" i="5"/>
  <c r="M33" i="5"/>
  <c r="I33" i="5"/>
  <c r="E33" i="5"/>
  <c r="L33" i="5"/>
  <c r="H33" i="5"/>
  <c r="K33" i="5"/>
  <c r="G33" i="5"/>
  <c r="C33" i="5"/>
  <c r="N33" i="5"/>
  <c r="J33" i="5"/>
  <c r="F33" i="5"/>
  <c r="E34" i="5"/>
  <c r="G34" i="5"/>
  <c r="I34" i="5"/>
  <c r="K34" i="5"/>
  <c r="M34" i="5"/>
  <c r="F34" i="5"/>
  <c r="H34" i="5"/>
  <c r="J34" i="5"/>
  <c r="L34" i="5"/>
  <c r="E32" i="5"/>
  <c r="I32" i="5"/>
  <c r="M32" i="5"/>
  <c r="H32" i="5"/>
  <c r="L32" i="5"/>
  <c r="C32" i="5"/>
  <c r="G32" i="5"/>
  <c r="K32" i="5"/>
  <c r="F32" i="5"/>
  <c r="J32" i="5"/>
  <c r="C35" i="5"/>
  <c r="G35" i="5"/>
  <c r="K35" i="5"/>
  <c r="G36" i="5"/>
  <c r="H35" i="5"/>
  <c r="L35" i="5"/>
  <c r="E35" i="5"/>
  <c r="I35" i="5"/>
  <c r="C12" i="6"/>
  <c r="C4" i="6"/>
  <c r="C19" i="6"/>
  <c r="C27" i="6"/>
  <c r="C25" i="6"/>
  <c r="C20" i="6"/>
  <c r="C18" i="6"/>
  <c r="C5" i="6"/>
  <c r="C11" i="6"/>
  <c r="C14" i="6"/>
  <c r="C34" i="5" l="1"/>
  <c r="F35" i="5"/>
  <c r="L36" i="5"/>
  <c r="E36" i="5"/>
  <c r="J35" i="5"/>
  <c r="C36" i="5"/>
  <c r="I36" i="5"/>
  <c r="J36" i="5"/>
  <c r="N35" i="5"/>
  <c r="H36" i="5"/>
  <c r="N36" i="5"/>
  <c r="C2" i="6"/>
  <c r="C97" i="5"/>
  <c r="C10" i="6" l="1"/>
  <c r="C29" i="6"/>
  <c r="C16" i="6"/>
  <c r="C13" i="6"/>
  <c r="C24" i="6"/>
  <c r="C28" i="6"/>
  <c r="C3" i="6"/>
  <c r="C8" i="6"/>
  <c r="C96" i="5" l="1"/>
  <c r="C95" i="5"/>
  <c r="C94" i="5"/>
</calcChain>
</file>

<file path=xl/sharedStrings.xml><?xml version="1.0" encoding="utf-8"?>
<sst xmlns="http://schemas.openxmlformats.org/spreadsheetml/2006/main" count="684" uniqueCount="24">
  <si>
    <t>No.</t>
  </si>
  <si>
    <t>LP</t>
  </si>
  <si>
    <t>▲▼</t>
  </si>
  <si>
    <t>Industry</t>
  </si>
  <si>
    <t>Firm</t>
  </si>
  <si>
    <t>SPI</t>
  </si>
  <si>
    <t>Market capitalization</t>
  </si>
  <si>
    <t>Period Net contribution</t>
  </si>
  <si>
    <t>Cumulative Net contribution</t>
  </si>
  <si>
    <t>A</t>
  </si>
  <si>
    <t>E</t>
  </si>
  <si>
    <t>I</t>
  </si>
  <si>
    <t>O</t>
  </si>
  <si>
    <t>U</t>
  </si>
  <si>
    <t>Y</t>
  </si>
  <si>
    <t>Batman</t>
  </si>
  <si>
    <t>Hulk</t>
  </si>
  <si>
    <t>Spiderman</t>
  </si>
  <si>
    <t>Superman</t>
  </si>
  <si>
    <t>Wonderwoman</t>
  </si>
  <si>
    <t>Relative strength</t>
  </si>
  <si>
    <t>Industry leaders</t>
  </si>
  <si>
    <t>Industries</t>
  </si>
  <si>
    <t>Top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</si>
</sst>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2" borderId="2" applyNumberFormat="0" applyAlignment="0" applyProtection="0"/>
  </cellStyleXfs>
  <cellXfs count="7">
    <xf numFmtId="0" fontId="0" fillId="0" borderId="0" xfId="0"/>
    <xf numFmtId="3" fontId="0" fillId="0" borderId="0" xfId="0" applyNumberFormat="1"/>
    <xf numFmtId="9" fontId="0" fillId="0" borderId="0" xfId="1" applyFont="1"/>
    <xf numFmtId="0" fontId="2" fillId="0" borderId="0" xfId="0" applyFont="1"/>
    <xf numFmtId="9" fontId="0" fillId="0" borderId="0" xfId="0" applyNumberFormat="1"/>
    <xf numFmtId="0" fontId="3" fillId="0" borderId="1" xfId="2"/>
    <xf numFmtId="0" fontId="4" fillId="2" borderId="2" xfId="3"/>
  </cellXfs>
  <cellStyles count="4">
    <cellStyle name="Heading 1" xfId="2" builtinId="16"/>
    <cellStyle name="Input" xfId="3" builtinId="20"/>
    <cellStyle name="Normal" xfId="0" builtinId="0" customBuiltin="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All!$A$94</c:f>
              <c:strCache>
                <c:ptCount val="1"/>
                <c:pt idx="0">
                  <c:v>Batman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All!$C$93:$N$93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All!$C$94:$N$94</c:f>
              <c:numCache>
                <c:formatCode>0%</c:formatCode>
                <c:ptCount val="10"/>
                <c:pt idx="0">
                  <c:v>0.98604837266112799</c:v>
                </c:pt>
                <c:pt idx="1">
                  <c:v>0.96239331009917706</c:v>
                </c:pt>
                <c:pt idx="2">
                  <c:v>0.95070869473238839</c:v>
                </c:pt>
                <c:pt idx="3">
                  <c:v>0.97280072834869702</c:v>
                </c:pt>
                <c:pt idx="4">
                  <c:v>0.99481825391325784</c:v>
                </c:pt>
                <c:pt idx="5">
                  <c:v>1.0321736973823643</c:v>
                </c:pt>
                <c:pt idx="6">
                  <c:v>1.027769483427889</c:v>
                </c:pt>
                <c:pt idx="7">
                  <c:v>1.0223367697594503</c:v>
                </c:pt>
                <c:pt idx="8">
                  <c:v>0.98348704435660961</c:v>
                </c:pt>
                <c:pt idx="9">
                  <c:v>0.94444444444444453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FC4-441A-9381-58342797A95E}"/>
            </c:ext>
          </c:extLst>
        </c:ser>
        <c:ser>
          <c:idx val="1"/>
          <c:order val="1"/>
          <c:tx>
            <c:strRef>
              <c:f>All!$A$95</c:f>
              <c:strCache>
                <c:ptCount val="1"/>
                <c:pt idx="0">
                  <c:v>Hulk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All!$C$93:$N$93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All!$C$95:$N$95</c:f>
              <c:numCache>
                <c:formatCode>0%</c:formatCode>
                <c:ptCount val="10"/>
                <c:pt idx="0">
                  <c:v>0.96797548725400395</c:v>
                </c:pt>
                <c:pt idx="1">
                  <c:v>0.98293153604654504</c:v>
                </c:pt>
                <c:pt idx="2">
                  <c:v>0.93604823355193567</c:v>
                </c:pt>
                <c:pt idx="3">
                  <c:v>0.91785592352338685</c:v>
                </c:pt>
                <c:pt idx="4">
                  <c:v>0.88877185688217508</c:v>
                </c:pt>
                <c:pt idx="5">
                  <c:v>0.8685410231551417</c:v>
                </c:pt>
                <c:pt idx="6">
                  <c:v>0.83738429381905044</c:v>
                </c:pt>
                <c:pt idx="7">
                  <c:v>0.79947660586835856</c:v>
                </c:pt>
                <c:pt idx="8">
                  <c:v>0.81696969696969701</c:v>
                </c:pt>
                <c:pt idx="9">
                  <c:v>0.86020864381520112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FC4-441A-9381-58342797A95E}"/>
            </c:ext>
          </c:extLst>
        </c:ser>
        <c:ser>
          <c:idx val="2"/>
          <c:order val="2"/>
          <c:tx>
            <c:strRef>
              <c:f>All!$A$96</c:f>
              <c:strCache>
                <c:ptCount val="1"/>
                <c:pt idx="0">
                  <c:v>Spiderman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All!$C$93:$N$93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All!$C$96:$N$96</c:f>
              <c:numCache>
                <c:formatCode>0%</c:formatCode>
                <c:ptCount val="10"/>
                <c:pt idx="0">
                  <c:v>1.0121995135357109</c:v>
                </c:pt>
                <c:pt idx="1">
                  <c:v>1.0418041994297069</c:v>
                </c:pt>
                <c:pt idx="2">
                  <c:v>1.0031309498624921</c:v>
                </c:pt>
                <c:pt idx="3">
                  <c:v>0.99733697507681796</c:v>
                </c:pt>
                <c:pt idx="4">
                  <c:v>1.0058346614926201</c:v>
                </c:pt>
                <c:pt idx="5">
                  <c:v>0.95187247762270877</c:v>
                </c:pt>
                <c:pt idx="6">
                  <c:v>0.90080621080919687</c:v>
                </c:pt>
                <c:pt idx="7">
                  <c:v>0.83500396510705799</c:v>
                </c:pt>
                <c:pt idx="8">
                  <c:v>0.82677206851119889</c:v>
                </c:pt>
                <c:pt idx="9">
                  <c:v>0.82901142573273723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FC4-441A-9381-58342797A95E}"/>
            </c:ext>
          </c:extLst>
        </c:ser>
        <c:ser>
          <c:idx val="3"/>
          <c:order val="3"/>
          <c:tx>
            <c:strRef>
              <c:f>All!$A$97</c:f>
              <c:strCache>
                <c:ptCount val="1"/>
                <c:pt idx="0">
                  <c:v>Superman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All!$C$93:$N$93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All!$C$97:$N$97</c:f>
              <c:numCache>
                <c:formatCode>0%</c:formatCode>
                <c:ptCount val="10"/>
                <c:pt idx="0">
                  <c:v>1.0450137410367375</c:v>
                </c:pt>
                <c:pt idx="1">
                  <c:v>1.0152174121758497</c:v>
                </c:pt>
                <c:pt idx="2">
                  <c:v>1.1001516113109089</c:v>
                </c:pt>
                <c:pt idx="3">
                  <c:v>1.1009445772163422</c:v>
                </c:pt>
                <c:pt idx="4">
                  <c:v>1.1276187836370777</c:v>
                </c:pt>
                <c:pt idx="5">
                  <c:v>1.2235624798021931</c:v>
                </c:pt>
                <c:pt idx="6">
                  <c:v>1.3045685279187818</c:v>
                </c:pt>
                <c:pt idx="7">
                  <c:v>1.3351440655564366</c:v>
                </c:pt>
                <c:pt idx="8">
                  <c:v>1.3465085638998682</c:v>
                </c:pt>
                <c:pt idx="9">
                  <c:v>1.3336645139923828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FC4-441A-9381-58342797A95E}"/>
            </c:ext>
          </c:extLst>
        </c:ser>
        <c:ser>
          <c:idx val="4"/>
          <c:order val="4"/>
          <c:tx>
            <c:strRef>
              <c:f>All!$A$98</c:f>
              <c:strCache>
                <c:ptCount val="1"/>
                <c:pt idx="0">
                  <c:v>Wonderwoman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All!$C$93:$N$93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All!$C$98:$N$98</c:f>
              <c:numCache>
                <c:formatCode>0%</c:formatCode>
                <c:ptCount val="10"/>
                <c:pt idx="0">
                  <c:v>0.98545871897737203</c:v>
                </c:pt>
                <c:pt idx="1">
                  <c:v>1.0017761648280961</c:v>
                </c:pt>
                <c:pt idx="2">
                  <c:v>0.99982370777801266</c:v>
                </c:pt>
                <c:pt idx="3">
                  <c:v>0.99692727893479005</c:v>
                </c:pt>
                <c:pt idx="4">
                  <c:v>0.9653908638040023</c:v>
                </c:pt>
                <c:pt idx="5">
                  <c:v>0.89391923883390079</c:v>
                </c:pt>
                <c:pt idx="6">
                  <c:v>0.88583656812978995</c:v>
                </c:pt>
                <c:pt idx="7">
                  <c:v>0.94711868887126627</c:v>
                </c:pt>
                <c:pt idx="8">
                  <c:v>0.9668862538427756</c:v>
                </c:pt>
                <c:pt idx="9">
                  <c:v>0.98087431693989069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729-4142-A554-E4902638E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35904"/>
        <c:axId val="85877888"/>
      </c:lineChart>
      <c:catAx>
        <c:axId val="2342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bg-BG"/>
          </a:p>
        </c:txPr>
        <c:crossAx val="85877888"/>
        <c:crosses val="autoZero"/>
        <c:auto val="1"/>
        <c:lblAlgn val="ctr"/>
        <c:lblOffset val="100"/>
        <c:noMultiLvlLbl val="0"/>
      </c:catAx>
      <c:valAx>
        <c:axId val="85877888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bg-BG"/>
          </a:p>
        </c:txPr>
        <c:crossAx val="23423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bg-BG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All!$A$32:$B$32</c:f>
              <c:strCache>
                <c:ptCount val="2"/>
                <c:pt idx="0">
                  <c:v>Batman</c:v>
                </c:pt>
                <c:pt idx="1">
                  <c:v>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All!$C$31:$N$31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All!$C$32:$N$32</c:f>
              <c:numCache>
                <c:formatCode>General</c:formatCode>
                <c:ptCount val="10"/>
                <c:pt idx="0">
                  <c:v>1129</c:v>
                </c:pt>
                <c:pt idx="1">
                  <c:v>1150</c:v>
                </c:pt>
                <c:pt idx="2">
                  <c:v>1235</c:v>
                </c:pt>
                <c:pt idx="3">
                  <c:v>1895</c:v>
                </c:pt>
                <c:pt idx="4">
                  <c:v>2543</c:v>
                </c:pt>
                <c:pt idx="5">
                  <c:v>2736</c:v>
                </c:pt>
                <c:pt idx="6">
                  <c:v>3401</c:v>
                </c:pt>
                <c:pt idx="7">
                  <c:v>3775</c:v>
                </c:pt>
                <c:pt idx="8">
                  <c:v>4048</c:v>
                </c:pt>
                <c:pt idx="9">
                  <c:v>3922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7B-4FA3-BE89-03C87D97BCBF}"/>
            </c:ext>
          </c:extLst>
        </c:ser>
        <c:ser>
          <c:idx val="1"/>
          <c:order val="1"/>
          <c:tx>
            <c:strRef>
              <c:f>All!$A$33:$B$33</c:f>
              <c:strCache>
                <c:ptCount val="2"/>
                <c:pt idx="0">
                  <c:v>Hulk</c:v>
                </c:pt>
                <c:pt idx="1">
                  <c:v>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All!$C$31:$N$31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All!$C$33:$N$33</c:f>
              <c:numCache>
                <c:formatCode>General</c:formatCode>
                <c:ptCount val="10"/>
                <c:pt idx="0">
                  <c:v>1154</c:v>
                </c:pt>
                <c:pt idx="1">
                  <c:v>1668</c:v>
                </c:pt>
                <c:pt idx="2">
                  <c:v>1754</c:v>
                </c:pt>
                <c:pt idx="3">
                  <c:v>2059</c:v>
                </c:pt>
                <c:pt idx="4">
                  <c:v>2531</c:v>
                </c:pt>
                <c:pt idx="5">
                  <c:v>2629</c:v>
                </c:pt>
                <c:pt idx="6">
                  <c:v>2851</c:v>
                </c:pt>
                <c:pt idx="7">
                  <c:v>2630</c:v>
                </c:pt>
                <c:pt idx="8">
                  <c:v>2818</c:v>
                </c:pt>
                <c:pt idx="9">
                  <c:v>3094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7B-4FA3-BE89-03C87D97BCBF}"/>
            </c:ext>
          </c:extLst>
        </c:ser>
        <c:ser>
          <c:idx val="2"/>
          <c:order val="2"/>
          <c:tx>
            <c:strRef>
              <c:f>All!$A$34:$B$34</c:f>
              <c:strCache>
                <c:ptCount val="2"/>
                <c:pt idx="0">
                  <c:v>Spiderman</c:v>
                </c:pt>
                <c:pt idx="1">
                  <c:v>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All!$C$31:$N$31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All!$C$34:$N$34</c:f>
              <c:numCache>
                <c:formatCode>General</c:formatCode>
                <c:ptCount val="10"/>
                <c:pt idx="0">
                  <c:v>1196</c:v>
                </c:pt>
                <c:pt idx="1">
                  <c:v>1469</c:v>
                </c:pt>
                <c:pt idx="2">
                  <c:v>1906</c:v>
                </c:pt>
                <c:pt idx="3">
                  <c:v>2220</c:v>
                </c:pt>
                <c:pt idx="4">
                  <c:v>2260</c:v>
                </c:pt>
                <c:pt idx="5">
                  <c:v>2046</c:v>
                </c:pt>
                <c:pt idx="6">
                  <c:v>2143</c:v>
                </c:pt>
                <c:pt idx="7">
                  <c:v>2489</c:v>
                </c:pt>
                <c:pt idx="8">
                  <c:v>2725</c:v>
                </c:pt>
                <c:pt idx="9">
                  <c:v>3118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7B-4FA3-BE89-03C87D97BCBF}"/>
            </c:ext>
          </c:extLst>
        </c:ser>
        <c:ser>
          <c:idx val="3"/>
          <c:order val="3"/>
          <c:tx>
            <c:strRef>
              <c:f>All!$A$35:$B$35</c:f>
              <c:strCache>
                <c:ptCount val="2"/>
                <c:pt idx="0">
                  <c:v>Superman</c:v>
                </c:pt>
                <c:pt idx="1">
                  <c:v>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All!$C$31:$N$31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All!$C$35:$N$35</c:f>
              <c:numCache>
                <c:formatCode>General</c:formatCode>
                <c:ptCount val="10"/>
                <c:pt idx="0">
                  <c:v>1302</c:v>
                </c:pt>
                <c:pt idx="1">
                  <c:v>2011</c:v>
                </c:pt>
                <c:pt idx="2">
                  <c:v>3693</c:v>
                </c:pt>
                <c:pt idx="3">
                  <c:v>3405</c:v>
                </c:pt>
                <c:pt idx="4">
                  <c:v>3695</c:v>
                </c:pt>
                <c:pt idx="5">
                  <c:v>4530</c:v>
                </c:pt>
                <c:pt idx="6">
                  <c:v>5519</c:v>
                </c:pt>
                <c:pt idx="7">
                  <c:v>6764</c:v>
                </c:pt>
                <c:pt idx="8">
                  <c:v>7657</c:v>
                </c:pt>
                <c:pt idx="9">
                  <c:v>8242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27B-4FA3-BE89-03C87D97BCBF}"/>
            </c:ext>
          </c:extLst>
        </c:ser>
        <c:ser>
          <c:idx val="4"/>
          <c:order val="4"/>
          <c:tx>
            <c:strRef>
              <c:f>All!$A$36:$B$36</c:f>
              <c:strCache>
                <c:ptCount val="2"/>
                <c:pt idx="0">
                  <c:v>Wonderwoman</c:v>
                </c:pt>
                <c:pt idx="1">
                  <c:v>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All!$C$31:$N$31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All!$C$36:$N$36</c:f>
              <c:numCache>
                <c:formatCode>General</c:formatCode>
                <c:ptCount val="10"/>
                <c:pt idx="0">
                  <c:v>1112</c:v>
                </c:pt>
                <c:pt idx="1">
                  <c:v>1786</c:v>
                </c:pt>
                <c:pt idx="2">
                  <c:v>2005</c:v>
                </c:pt>
                <c:pt idx="3">
                  <c:v>2259</c:v>
                </c:pt>
                <c:pt idx="4">
                  <c:v>2579</c:v>
                </c:pt>
                <c:pt idx="5">
                  <c:v>2588</c:v>
                </c:pt>
                <c:pt idx="6">
                  <c:v>3118</c:v>
                </c:pt>
                <c:pt idx="7">
                  <c:v>3508</c:v>
                </c:pt>
                <c:pt idx="8">
                  <c:v>4114</c:v>
                </c:pt>
                <c:pt idx="9">
                  <c:v>5064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E27B-4FA3-BE89-03C87D97B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35904"/>
        <c:axId val="85877888"/>
      </c:lineChart>
      <c:catAx>
        <c:axId val="2342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bg-BG"/>
          </a:p>
        </c:txPr>
        <c:crossAx val="85877888"/>
        <c:crosses val="autoZero"/>
        <c:auto val="1"/>
        <c:lblAlgn val="ctr"/>
        <c:lblOffset val="100"/>
        <c:noMultiLvlLbl val="0"/>
      </c:catAx>
      <c:valAx>
        <c:axId val="8587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bg-BG"/>
          </a:p>
        </c:txPr>
        <c:crossAx val="23423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bg-BG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All!$A$63:$B$63</c:f>
              <c:strCache>
                <c:ptCount val="2"/>
                <c:pt idx="0">
                  <c:v>Superman</c:v>
                </c:pt>
                <c:pt idx="1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All!$C$62:$N$62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All!$C$63:$N$63</c:f>
              <c:numCache>
                <c:formatCode>General</c:formatCode>
                <c:ptCount val="10"/>
                <c:pt idx="0">
                  <c:v>1086</c:v>
                </c:pt>
                <c:pt idx="1">
                  <c:v>1138</c:v>
                </c:pt>
                <c:pt idx="2">
                  <c:v>993</c:v>
                </c:pt>
                <c:pt idx="3">
                  <c:v>1013</c:v>
                </c:pt>
                <c:pt idx="4">
                  <c:v>1091</c:v>
                </c:pt>
                <c:pt idx="5">
                  <c:v>1087</c:v>
                </c:pt>
                <c:pt idx="6">
                  <c:v>987</c:v>
                </c:pt>
                <c:pt idx="7">
                  <c:v>1047</c:v>
                </c:pt>
                <c:pt idx="8">
                  <c:v>984</c:v>
                </c:pt>
                <c:pt idx="9">
                  <c:v>1034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A4-4709-9172-D6DEC808759F}"/>
            </c:ext>
          </c:extLst>
        </c:ser>
        <c:ser>
          <c:idx val="1"/>
          <c:order val="1"/>
          <c:tx>
            <c:strRef>
              <c:f>All!$A$64:$B$64</c:f>
              <c:strCache>
                <c:ptCount val="2"/>
                <c:pt idx="0">
                  <c:v>Superman</c:v>
                </c:pt>
                <c:pt idx="1">
                  <c:v>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All!$C$62:$N$62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All!$C$64:$N$64</c:f>
              <c:numCache>
                <c:formatCode>General</c:formatCode>
                <c:ptCount val="10"/>
                <c:pt idx="0">
                  <c:v>1208</c:v>
                </c:pt>
                <c:pt idx="1">
                  <c:v>573</c:v>
                </c:pt>
                <c:pt idx="2">
                  <c:v>552</c:v>
                </c:pt>
                <c:pt idx="3">
                  <c:v>492</c:v>
                </c:pt>
                <c:pt idx="4">
                  <c:v>379</c:v>
                </c:pt>
                <c:pt idx="5">
                  <c:v>317</c:v>
                </c:pt>
                <c:pt idx="6">
                  <c:v>211</c:v>
                </c:pt>
                <c:pt idx="7">
                  <c:v>173</c:v>
                </c:pt>
                <c:pt idx="8">
                  <c:v>174</c:v>
                </c:pt>
                <c:pt idx="9">
                  <c:v>214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A4-4709-9172-D6DEC808759F}"/>
            </c:ext>
          </c:extLst>
        </c:ser>
        <c:ser>
          <c:idx val="2"/>
          <c:order val="2"/>
          <c:tx>
            <c:strRef>
              <c:f>All!$A$65:$B$65</c:f>
              <c:strCache>
                <c:ptCount val="2"/>
                <c:pt idx="0">
                  <c:v>Superman</c:v>
                </c:pt>
                <c:pt idx="1">
                  <c:v>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All!$C$62:$N$62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All!$C$65:$N$65</c:f>
              <c:numCache>
                <c:formatCode>General</c:formatCode>
                <c:ptCount val="10"/>
                <c:pt idx="0">
                  <c:v>1382</c:v>
                </c:pt>
                <c:pt idx="1">
                  <c:v>1724</c:v>
                </c:pt>
                <c:pt idx="2">
                  <c:v>1856</c:v>
                </c:pt>
                <c:pt idx="3">
                  <c:v>3020</c:v>
                </c:pt>
                <c:pt idx="4">
                  <c:v>3722</c:v>
                </c:pt>
                <c:pt idx="5">
                  <c:v>4392</c:v>
                </c:pt>
                <c:pt idx="6">
                  <c:v>5230</c:v>
                </c:pt>
                <c:pt idx="7">
                  <c:v>5259</c:v>
                </c:pt>
                <c:pt idx="8">
                  <c:v>5353</c:v>
                </c:pt>
                <c:pt idx="9">
                  <c:v>5526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4A4-4709-9172-D6DEC808759F}"/>
            </c:ext>
          </c:extLst>
        </c:ser>
        <c:ser>
          <c:idx val="3"/>
          <c:order val="3"/>
          <c:tx>
            <c:strRef>
              <c:f>All!$A$66:$B$66</c:f>
              <c:strCache>
                <c:ptCount val="2"/>
                <c:pt idx="0">
                  <c:v>Superman</c:v>
                </c:pt>
                <c:pt idx="1">
                  <c:v>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All!$C$62:$N$62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All!$C$66:$N$66</c:f>
              <c:numCache>
                <c:formatCode>General</c:formatCode>
                <c:ptCount val="10"/>
                <c:pt idx="0">
                  <c:v>902</c:v>
                </c:pt>
                <c:pt idx="1">
                  <c:v>928</c:v>
                </c:pt>
                <c:pt idx="2">
                  <c:v>842</c:v>
                </c:pt>
                <c:pt idx="3">
                  <c:v>772</c:v>
                </c:pt>
                <c:pt idx="4">
                  <c:v>632</c:v>
                </c:pt>
                <c:pt idx="5">
                  <c:v>509</c:v>
                </c:pt>
                <c:pt idx="6">
                  <c:v>478</c:v>
                </c:pt>
                <c:pt idx="7">
                  <c:v>458</c:v>
                </c:pt>
                <c:pt idx="8">
                  <c:v>418</c:v>
                </c:pt>
                <c:pt idx="9">
                  <c:v>395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4A4-4709-9172-D6DEC808759F}"/>
            </c:ext>
          </c:extLst>
        </c:ser>
        <c:ser>
          <c:idx val="4"/>
          <c:order val="4"/>
          <c:tx>
            <c:strRef>
              <c:f>All!$A$67:$B$67</c:f>
              <c:strCache>
                <c:ptCount val="2"/>
                <c:pt idx="0">
                  <c:v>Superman</c:v>
                </c:pt>
                <c:pt idx="1">
                  <c:v>U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All!$C$62:$N$62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All!$C$67:$N$67</c:f>
              <c:numCache>
                <c:formatCode>General</c:formatCode>
                <c:ptCount val="10"/>
                <c:pt idx="0">
                  <c:v>1209</c:v>
                </c:pt>
                <c:pt idx="1">
                  <c:v>1179</c:v>
                </c:pt>
                <c:pt idx="2">
                  <c:v>979</c:v>
                </c:pt>
                <c:pt idx="3">
                  <c:v>972</c:v>
                </c:pt>
                <c:pt idx="4">
                  <c:v>942</c:v>
                </c:pt>
                <c:pt idx="5">
                  <c:v>794</c:v>
                </c:pt>
                <c:pt idx="6">
                  <c:v>682</c:v>
                </c:pt>
                <c:pt idx="7">
                  <c:v>730</c:v>
                </c:pt>
                <c:pt idx="8">
                  <c:v>744</c:v>
                </c:pt>
                <c:pt idx="9">
                  <c:v>697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4A4-4709-9172-D6DEC808759F}"/>
            </c:ext>
          </c:extLst>
        </c:ser>
        <c:ser>
          <c:idx val="5"/>
          <c:order val="5"/>
          <c:tx>
            <c:strRef>
              <c:f>All!$A$68:$B$68</c:f>
              <c:strCache>
                <c:ptCount val="2"/>
                <c:pt idx="0">
                  <c:v>Superman</c:v>
                </c:pt>
                <c:pt idx="1">
                  <c:v>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All!$C$62:$N$62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All!$C$68:$N$68</c:f>
              <c:numCache>
                <c:formatCode>General</c:formatCode>
                <c:ptCount val="10"/>
                <c:pt idx="0">
                  <c:v>1302</c:v>
                </c:pt>
                <c:pt idx="1">
                  <c:v>2011</c:v>
                </c:pt>
                <c:pt idx="2">
                  <c:v>3693</c:v>
                </c:pt>
                <c:pt idx="3">
                  <c:v>3405</c:v>
                </c:pt>
                <c:pt idx="4">
                  <c:v>3695</c:v>
                </c:pt>
                <c:pt idx="5">
                  <c:v>4530</c:v>
                </c:pt>
                <c:pt idx="6">
                  <c:v>5519</c:v>
                </c:pt>
                <c:pt idx="7">
                  <c:v>6764</c:v>
                </c:pt>
                <c:pt idx="8">
                  <c:v>7657</c:v>
                </c:pt>
                <c:pt idx="9">
                  <c:v>8242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4A4-4709-9172-D6DEC8087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35904"/>
        <c:axId val="85877888"/>
      </c:lineChart>
      <c:catAx>
        <c:axId val="2342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bg-BG"/>
          </a:p>
        </c:txPr>
        <c:crossAx val="85877888"/>
        <c:crosses val="autoZero"/>
        <c:auto val="1"/>
        <c:lblAlgn val="ctr"/>
        <c:lblOffset val="100"/>
        <c:noMultiLvlLbl val="0"/>
      </c:catAx>
      <c:valAx>
        <c:axId val="8587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bg-BG"/>
          </a:p>
        </c:txPr>
        <c:crossAx val="23423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bg-BG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All!$A$2:$B$2</c:f>
              <c:strCache>
                <c:ptCount val="2"/>
                <c:pt idx="0">
                  <c:v>Superman</c:v>
                </c:pt>
                <c:pt idx="1">
                  <c:v>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All!$C$1:$N$1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All!$C$2:$N$2</c:f>
              <c:numCache>
                <c:formatCode>General</c:formatCode>
                <c:ptCount val="10"/>
                <c:pt idx="0">
                  <c:v>1302</c:v>
                </c:pt>
                <c:pt idx="1">
                  <c:v>2011</c:v>
                </c:pt>
                <c:pt idx="2">
                  <c:v>3693</c:v>
                </c:pt>
                <c:pt idx="3">
                  <c:v>3405</c:v>
                </c:pt>
                <c:pt idx="4">
                  <c:v>3695</c:v>
                </c:pt>
                <c:pt idx="5">
                  <c:v>4530</c:v>
                </c:pt>
                <c:pt idx="6">
                  <c:v>5519</c:v>
                </c:pt>
                <c:pt idx="7">
                  <c:v>6764</c:v>
                </c:pt>
                <c:pt idx="8">
                  <c:v>7657</c:v>
                </c:pt>
                <c:pt idx="9">
                  <c:v>8242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46C-4A3C-8337-A47EE50990C9}"/>
            </c:ext>
          </c:extLst>
        </c:ser>
        <c:ser>
          <c:idx val="1"/>
          <c:order val="1"/>
          <c:tx>
            <c:strRef>
              <c:f>All!$A$3:$B$3</c:f>
              <c:strCache>
                <c:ptCount val="2"/>
                <c:pt idx="0">
                  <c:v>Superman</c:v>
                </c:pt>
                <c:pt idx="1">
                  <c:v>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All!$C$1:$N$1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All!$C$3:$N$3</c:f>
              <c:numCache>
                <c:formatCode>General</c:formatCode>
                <c:ptCount val="10"/>
                <c:pt idx="0">
                  <c:v>1382</c:v>
                </c:pt>
                <c:pt idx="1">
                  <c:v>1724</c:v>
                </c:pt>
                <c:pt idx="2">
                  <c:v>1856</c:v>
                </c:pt>
                <c:pt idx="3">
                  <c:v>3020</c:v>
                </c:pt>
                <c:pt idx="4">
                  <c:v>3722</c:v>
                </c:pt>
                <c:pt idx="5">
                  <c:v>4392</c:v>
                </c:pt>
                <c:pt idx="6">
                  <c:v>5230</c:v>
                </c:pt>
                <c:pt idx="7">
                  <c:v>5259</c:v>
                </c:pt>
                <c:pt idx="8">
                  <c:v>5353</c:v>
                </c:pt>
                <c:pt idx="9">
                  <c:v>5526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46C-4A3C-8337-A47EE50990C9}"/>
            </c:ext>
          </c:extLst>
        </c:ser>
        <c:ser>
          <c:idx val="2"/>
          <c:order val="2"/>
          <c:tx>
            <c:strRef>
              <c:f>All!$A$4:$B$4</c:f>
              <c:strCache>
                <c:ptCount val="2"/>
                <c:pt idx="0">
                  <c:v>Wonderwoman</c:v>
                </c:pt>
                <c:pt idx="1">
                  <c:v>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All!$C$1:$N$1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All!$C$4:$N$4</c:f>
              <c:numCache>
                <c:formatCode>General</c:formatCode>
                <c:ptCount val="10"/>
                <c:pt idx="0">
                  <c:v>1112</c:v>
                </c:pt>
                <c:pt idx="1">
                  <c:v>1786</c:v>
                </c:pt>
                <c:pt idx="2">
                  <c:v>2005</c:v>
                </c:pt>
                <c:pt idx="3">
                  <c:v>2259</c:v>
                </c:pt>
                <c:pt idx="4">
                  <c:v>2579</c:v>
                </c:pt>
                <c:pt idx="5">
                  <c:v>2588</c:v>
                </c:pt>
                <c:pt idx="6">
                  <c:v>3118</c:v>
                </c:pt>
                <c:pt idx="7">
                  <c:v>3508</c:v>
                </c:pt>
                <c:pt idx="8">
                  <c:v>4114</c:v>
                </c:pt>
                <c:pt idx="9">
                  <c:v>5064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6C-4A3C-8337-A47EE50990C9}"/>
            </c:ext>
          </c:extLst>
        </c:ser>
        <c:ser>
          <c:idx val="3"/>
          <c:order val="3"/>
          <c:tx>
            <c:strRef>
              <c:f>All!$A$5:$B$5</c:f>
              <c:strCache>
                <c:ptCount val="2"/>
                <c:pt idx="0">
                  <c:v>Batman</c:v>
                </c:pt>
                <c:pt idx="1">
                  <c:v>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All!$C$1:$N$1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All!$C$5:$N$5</c:f>
              <c:numCache>
                <c:formatCode>General</c:formatCode>
                <c:ptCount val="10"/>
                <c:pt idx="0">
                  <c:v>1129</c:v>
                </c:pt>
                <c:pt idx="1">
                  <c:v>1150</c:v>
                </c:pt>
                <c:pt idx="2">
                  <c:v>1235</c:v>
                </c:pt>
                <c:pt idx="3">
                  <c:v>1895</c:v>
                </c:pt>
                <c:pt idx="4">
                  <c:v>2543</c:v>
                </c:pt>
                <c:pt idx="5">
                  <c:v>2736</c:v>
                </c:pt>
                <c:pt idx="6">
                  <c:v>3401</c:v>
                </c:pt>
                <c:pt idx="7">
                  <c:v>3775</c:v>
                </c:pt>
                <c:pt idx="8">
                  <c:v>4048</c:v>
                </c:pt>
                <c:pt idx="9">
                  <c:v>3922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46C-4A3C-8337-A47EE50990C9}"/>
            </c:ext>
          </c:extLst>
        </c:ser>
        <c:ser>
          <c:idx val="4"/>
          <c:order val="4"/>
          <c:tx>
            <c:strRef>
              <c:f>All!$A$6:$B$6</c:f>
              <c:strCache>
                <c:ptCount val="2"/>
                <c:pt idx="0">
                  <c:v>Wonderwoman</c:v>
                </c:pt>
                <c:pt idx="1">
                  <c:v>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All!$C$1:$N$1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All!$C$6:$N$6</c:f>
              <c:numCache>
                <c:formatCode>General</c:formatCode>
                <c:ptCount val="10"/>
                <c:pt idx="0">
                  <c:v>1131</c:v>
                </c:pt>
                <c:pt idx="1">
                  <c:v>1125</c:v>
                </c:pt>
                <c:pt idx="2">
                  <c:v>1623</c:v>
                </c:pt>
                <c:pt idx="3">
                  <c:v>2120</c:v>
                </c:pt>
                <c:pt idx="4">
                  <c:v>2033</c:v>
                </c:pt>
                <c:pt idx="5">
                  <c:v>2065</c:v>
                </c:pt>
                <c:pt idx="6">
                  <c:v>2004</c:v>
                </c:pt>
                <c:pt idx="7">
                  <c:v>2136</c:v>
                </c:pt>
                <c:pt idx="8">
                  <c:v>2737</c:v>
                </c:pt>
                <c:pt idx="9">
                  <c:v>3758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46C-4A3C-8337-A47EE509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35904"/>
        <c:axId val="85877888"/>
      </c:lineChart>
      <c:catAx>
        <c:axId val="2342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bg-BG"/>
          </a:p>
        </c:txPr>
        <c:crossAx val="85877888"/>
        <c:crosses val="autoZero"/>
        <c:auto val="1"/>
        <c:lblAlgn val="ctr"/>
        <c:lblOffset val="100"/>
        <c:noMultiLvlLbl val="0"/>
      </c:catAx>
      <c:valAx>
        <c:axId val="8587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bg-BG"/>
          </a:p>
        </c:txPr>
        <c:crossAx val="23423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bg-BG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99</xdr:row>
      <xdr:rowOff>744</xdr:rowOff>
    </xdr:from>
    <xdr:to>
      <xdr:col>10</xdr:col>
      <xdr:colOff>172000</xdr:colOff>
      <xdr:row>119</xdr:row>
      <xdr:rowOff>103097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36</xdr:row>
      <xdr:rowOff>156881</xdr:rowOff>
    </xdr:from>
    <xdr:to>
      <xdr:col>10</xdr:col>
      <xdr:colOff>172000</xdr:colOff>
      <xdr:row>57</xdr:row>
      <xdr:rowOff>102351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C100AB-CDCC-44D8-8225-DFF1934E2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69</xdr:row>
      <xdr:rowOff>744</xdr:rowOff>
    </xdr:from>
    <xdr:to>
      <xdr:col>10</xdr:col>
      <xdr:colOff>172000</xdr:colOff>
      <xdr:row>89</xdr:row>
      <xdr:rowOff>103097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1D49FC-F011-4A5F-9FE1-5A93665DB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6</xdr:row>
      <xdr:rowOff>156882</xdr:rowOff>
    </xdr:from>
    <xdr:to>
      <xdr:col>10</xdr:col>
      <xdr:colOff>172000</xdr:colOff>
      <xdr:row>27</xdr:row>
      <xdr:rowOff>102352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3037DB6-1578-4FDA-A668-66393ABC2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zoomScale="85" zoomScaleNormal="85" workbookViewId="0">
      <selection activeCell="F34" sqref="F34"/>
    </sheetView>
  </sheetViews>
  <sheetFormatPr defaultRowHeight="12.5" x14ac:dyDescent="0.25"/>
  <cols>
    <col min="1" max="1" width="3.90625" style="3" bestFit="1" customWidth="1"/>
    <col min="2" max="2" width="3.08984375" bestFit="1" customWidth="1"/>
    <col min="3" max="3" width="4.6328125" bestFit="1" customWidth="1"/>
    <col min="4" max="4" width="12.453125" bestFit="1" customWidth="1"/>
    <col min="5" max="5" width="4.6328125" bestFit="1" customWidth="1"/>
    <col min="6" max="6" width="5.6328125" customWidth="1"/>
    <col min="7" max="7" width="20.6328125" bestFit="1" customWidth="1"/>
    <col min="8" max="8" width="22.90625" bestFit="1" customWidth="1"/>
    <col min="9" max="9" width="27.36328125" bestFit="1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3">
        <v>1</v>
      </c>
      <c r="D2" t="s">
        <v>18</v>
      </c>
      <c r="E2" t="s">
        <v>11</v>
      </c>
      <c r="F2" s="1">
        <v>1382</v>
      </c>
      <c r="G2" s="1">
        <v>458325</v>
      </c>
      <c r="H2" s="1">
        <v>31229</v>
      </c>
      <c r="I2" s="1">
        <v>47602</v>
      </c>
    </row>
    <row r="3" spans="1:9" x14ac:dyDescent="0.25">
      <c r="A3" s="3">
        <v>2</v>
      </c>
      <c r="D3" t="s">
        <v>19</v>
      </c>
      <c r="E3" t="s">
        <v>9</v>
      </c>
      <c r="F3" s="1">
        <v>1347</v>
      </c>
      <c r="G3" s="1">
        <v>446535</v>
      </c>
      <c r="H3" s="1">
        <v>28506</v>
      </c>
      <c r="I3" s="1">
        <v>44878</v>
      </c>
    </row>
    <row r="4" spans="1:9" x14ac:dyDescent="0.25">
      <c r="A4" s="3">
        <v>3</v>
      </c>
      <c r="D4" t="s">
        <v>18</v>
      </c>
      <c r="E4" t="s">
        <v>14</v>
      </c>
      <c r="F4" s="1">
        <v>1302</v>
      </c>
      <c r="G4" s="1">
        <v>431600</v>
      </c>
      <c r="H4" s="1">
        <v>29371</v>
      </c>
      <c r="I4" s="1">
        <v>45744</v>
      </c>
    </row>
    <row r="5" spans="1:9" x14ac:dyDescent="0.25">
      <c r="A5" s="3">
        <v>4</v>
      </c>
      <c r="D5" t="s">
        <v>17</v>
      </c>
      <c r="E5" t="s">
        <v>9</v>
      </c>
      <c r="F5" s="1">
        <v>1232</v>
      </c>
      <c r="G5" s="1">
        <v>348796</v>
      </c>
      <c r="H5" s="1">
        <v>22498</v>
      </c>
      <c r="I5" s="1">
        <v>36481</v>
      </c>
    </row>
    <row r="6" spans="1:9" x14ac:dyDescent="0.25">
      <c r="A6" s="3">
        <v>5</v>
      </c>
      <c r="D6" t="s">
        <v>18</v>
      </c>
      <c r="E6" t="s">
        <v>13</v>
      </c>
      <c r="F6" s="1">
        <v>1209</v>
      </c>
      <c r="G6" s="1">
        <v>400866</v>
      </c>
      <c r="H6" s="1">
        <v>27258</v>
      </c>
      <c r="I6" s="1">
        <v>43631</v>
      </c>
    </row>
    <row r="7" spans="1:9" x14ac:dyDescent="0.25">
      <c r="A7" s="3">
        <v>6</v>
      </c>
      <c r="D7" t="s">
        <v>18</v>
      </c>
      <c r="E7" t="s">
        <v>10</v>
      </c>
      <c r="F7" s="1">
        <v>1208</v>
      </c>
      <c r="G7" s="1">
        <v>400569</v>
      </c>
      <c r="H7" s="1">
        <v>27994</v>
      </c>
      <c r="I7" s="1">
        <v>44367</v>
      </c>
    </row>
    <row r="8" spans="1:9" x14ac:dyDescent="0.25">
      <c r="A8" s="3">
        <v>7</v>
      </c>
      <c r="D8" t="s">
        <v>17</v>
      </c>
      <c r="E8" t="s">
        <v>12</v>
      </c>
      <c r="F8" s="1">
        <v>1196</v>
      </c>
      <c r="G8" s="1">
        <v>338686</v>
      </c>
      <c r="H8" s="1">
        <v>21789</v>
      </c>
      <c r="I8" s="1">
        <v>35771</v>
      </c>
    </row>
    <row r="9" spans="1:9" x14ac:dyDescent="0.25">
      <c r="A9" s="3">
        <v>8</v>
      </c>
      <c r="D9" t="s">
        <v>15</v>
      </c>
      <c r="E9" t="s">
        <v>14</v>
      </c>
      <c r="F9" s="1">
        <v>1182</v>
      </c>
      <c r="G9" s="1">
        <v>391957</v>
      </c>
      <c r="H9" s="1">
        <v>24847</v>
      </c>
      <c r="I9" s="1">
        <v>41220</v>
      </c>
    </row>
    <row r="10" spans="1:9" x14ac:dyDescent="0.25">
      <c r="A10" s="3">
        <v>9</v>
      </c>
      <c r="D10" t="s">
        <v>16</v>
      </c>
      <c r="E10" t="s">
        <v>13</v>
      </c>
      <c r="F10" s="1">
        <v>1154</v>
      </c>
      <c r="G10" s="1">
        <v>326643</v>
      </c>
      <c r="H10" s="1">
        <v>20437</v>
      </c>
      <c r="I10" s="1">
        <v>34419</v>
      </c>
    </row>
    <row r="11" spans="1:9" x14ac:dyDescent="0.25">
      <c r="A11" s="3">
        <v>10</v>
      </c>
      <c r="D11" t="s">
        <v>16</v>
      </c>
      <c r="E11" t="s">
        <v>12</v>
      </c>
      <c r="F11" s="1">
        <v>1139</v>
      </c>
      <c r="G11" s="1">
        <v>322608</v>
      </c>
      <c r="H11" s="1">
        <v>20169</v>
      </c>
      <c r="I11" s="1">
        <v>34151</v>
      </c>
    </row>
    <row r="12" spans="1:9" x14ac:dyDescent="0.25">
      <c r="A12" s="3">
        <v>11</v>
      </c>
      <c r="D12" t="s">
        <v>15</v>
      </c>
      <c r="E12" t="s">
        <v>11</v>
      </c>
      <c r="F12" s="1">
        <v>1133</v>
      </c>
      <c r="G12" s="1">
        <v>375697</v>
      </c>
      <c r="H12" s="1">
        <v>22747</v>
      </c>
      <c r="I12" s="1">
        <v>39119</v>
      </c>
    </row>
    <row r="13" spans="1:9" x14ac:dyDescent="0.25">
      <c r="A13" s="3">
        <v>12</v>
      </c>
      <c r="D13" t="s">
        <v>19</v>
      </c>
      <c r="E13" t="s">
        <v>10</v>
      </c>
      <c r="F13" s="1">
        <v>1131</v>
      </c>
      <c r="G13" s="1">
        <v>375129</v>
      </c>
      <c r="H13" s="1">
        <v>23531</v>
      </c>
      <c r="I13" s="1">
        <v>39903</v>
      </c>
    </row>
    <row r="14" spans="1:9" x14ac:dyDescent="0.25">
      <c r="A14" s="3">
        <v>13</v>
      </c>
      <c r="D14" t="s">
        <v>15</v>
      </c>
      <c r="E14" t="s">
        <v>12</v>
      </c>
      <c r="F14" s="1">
        <v>1129</v>
      </c>
      <c r="G14" s="1">
        <v>374173</v>
      </c>
      <c r="H14" s="1">
        <v>23501</v>
      </c>
      <c r="I14" s="1">
        <v>39873</v>
      </c>
    </row>
    <row r="15" spans="1:9" x14ac:dyDescent="0.25">
      <c r="A15" s="3">
        <v>14</v>
      </c>
      <c r="D15" t="s">
        <v>16</v>
      </c>
      <c r="E15" t="s">
        <v>9</v>
      </c>
      <c r="F15" s="1">
        <v>1128</v>
      </c>
      <c r="G15" s="1">
        <v>319412</v>
      </c>
      <c r="H15" s="1">
        <v>20566</v>
      </c>
      <c r="I15" s="1">
        <v>34549</v>
      </c>
    </row>
    <row r="16" spans="1:9" x14ac:dyDescent="0.25">
      <c r="A16" s="3">
        <v>15</v>
      </c>
      <c r="D16" t="s">
        <v>19</v>
      </c>
      <c r="E16" t="s">
        <v>12</v>
      </c>
      <c r="F16" s="1">
        <v>1112</v>
      </c>
      <c r="G16" s="1">
        <v>368704</v>
      </c>
      <c r="H16" s="1">
        <v>22730</v>
      </c>
      <c r="I16" s="1">
        <v>39103</v>
      </c>
    </row>
    <row r="17" spans="1:9" x14ac:dyDescent="0.25">
      <c r="A17" s="3">
        <v>16</v>
      </c>
      <c r="D17" t="s">
        <v>17</v>
      </c>
      <c r="E17" t="s">
        <v>10</v>
      </c>
      <c r="F17" s="1">
        <v>1107</v>
      </c>
      <c r="G17" s="1">
        <v>313519</v>
      </c>
      <c r="H17" s="1">
        <v>20080</v>
      </c>
      <c r="I17" s="1">
        <v>34062</v>
      </c>
    </row>
    <row r="18" spans="1:9" x14ac:dyDescent="0.25">
      <c r="A18" s="3">
        <v>17</v>
      </c>
      <c r="D18" t="s">
        <v>17</v>
      </c>
      <c r="E18" t="s">
        <v>13</v>
      </c>
      <c r="F18" s="1">
        <v>1101</v>
      </c>
      <c r="G18" s="1">
        <v>311674</v>
      </c>
      <c r="H18" s="1">
        <v>19752</v>
      </c>
      <c r="I18" s="1">
        <v>33735</v>
      </c>
    </row>
    <row r="19" spans="1:9" x14ac:dyDescent="0.25">
      <c r="A19" s="3">
        <v>18</v>
      </c>
      <c r="D19" t="s">
        <v>15</v>
      </c>
      <c r="E19" t="s">
        <v>13</v>
      </c>
      <c r="F19" s="1">
        <v>1099</v>
      </c>
      <c r="G19" s="1">
        <v>364499</v>
      </c>
      <c r="H19" s="1">
        <v>23242</v>
      </c>
      <c r="I19" s="1">
        <v>39614</v>
      </c>
    </row>
    <row r="20" spans="1:9" x14ac:dyDescent="0.25">
      <c r="A20" s="3">
        <v>19</v>
      </c>
      <c r="D20" t="s">
        <v>19</v>
      </c>
      <c r="E20" t="s">
        <v>11</v>
      </c>
      <c r="F20" s="1">
        <v>1097</v>
      </c>
      <c r="G20" s="1">
        <v>363683</v>
      </c>
      <c r="H20" s="1">
        <v>22190</v>
      </c>
      <c r="I20" s="1">
        <v>38562</v>
      </c>
    </row>
    <row r="21" spans="1:9" x14ac:dyDescent="0.25">
      <c r="A21" s="3">
        <v>20</v>
      </c>
      <c r="D21" t="s">
        <v>17</v>
      </c>
      <c r="E21" t="s">
        <v>11</v>
      </c>
      <c r="F21" s="1">
        <v>1086</v>
      </c>
      <c r="G21" s="1">
        <v>307448</v>
      </c>
      <c r="H21" s="1">
        <v>19561</v>
      </c>
      <c r="I21" s="1">
        <v>33544</v>
      </c>
    </row>
    <row r="22" spans="1:9" x14ac:dyDescent="0.25">
      <c r="A22" s="3">
        <v>21</v>
      </c>
      <c r="D22" t="s">
        <v>18</v>
      </c>
      <c r="E22" t="s">
        <v>9</v>
      </c>
      <c r="F22" s="1">
        <v>1086</v>
      </c>
      <c r="G22" s="1">
        <v>359915</v>
      </c>
      <c r="H22" s="1">
        <v>22491</v>
      </c>
      <c r="I22" s="1">
        <v>38864</v>
      </c>
    </row>
    <row r="23" spans="1:9" x14ac:dyDescent="0.25">
      <c r="A23" s="3">
        <v>22</v>
      </c>
      <c r="D23" t="s">
        <v>19</v>
      </c>
      <c r="E23" t="s">
        <v>13</v>
      </c>
      <c r="F23" s="1">
        <v>1076</v>
      </c>
      <c r="G23" s="1">
        <v>356852</v>
      </c>
      <c r="H23" s="1">
        <v>21868</v>
      </c>
      <c r="I23" s="1">
        <v>38240</v>
      </c>
    </row>
    <row r="24" spans="1:9" x14ac:dyDescent="0.25">
      <c r="A24" s="3">
        <v>23</v>
      </c>
      <c r="D24" t="s">
        <v>15</v>
      </c>
      <c r="E24" t="s">
        <v>10</v>
      </c>
      <c r="F24" s="1">
        <v>1074</v>
      </c>
      <c r="G24" s="1">
        <v>356000</v>
      </c>
      <c r="H24" s="1">
        <v>21514</v>
      </c>
      <c r="I24" s="1">
        <v>37886</v>
      </c>
    </row>
    <row r="25" spans="1:9" x14ac:dyDescent="0.25">
      <c r="A25" s="3">
        <v>24</v>
      </c>
      <c r="D25" t="s">
        <v>15</v>
      </c>
      <c r="E25" t="s">
        <v>9</v>
      </c>
      <c r="F25" s="1">
        <v>1072</v>
      </c>
      <c r="G25" s="1">
        <v>355398</v>
      </c>
      <c r="H25" s="1">
        <v>21452</v>
      </c>
      <c r="I25" s="1">
        <v>37825</v>
      </c>
    </row>
    <row r="26" spans="1:9" x14ac:dyDescent="0.25">
      <c r="A26" s="3">
        <v>25</v>
      </c>
      <c r="D26" t="s">
        <v>16</v>
      </c>
      <c r="E26" t="s">
        <v>10</v>
      </c>
      <c r="F26" s="1">
        <v>1061</v>
      </c>
      <c r="G26" s="1">
        <v>300536</v>
      </c>
      <c r="H26" s="1">
        <v>15679</v>
      </c>
      <c r="I26" s="1">
        <v>29661</v>
      </c>
    </row>
    <row r="27" spans="1:9" x14ac:dyDescent="0.25">
      <c r="A27" s="3">
        <v>26</v>
      </c>
      <c r="D27" t="s">
        <v>16</v>
      </c>
      <c r="E27" t="s">
        <v>11</v>
      </c>
      <c r="F27" s="1">
        <v>990</v>
      </c>
      <c r="G27" s="1">
        <v>280375</v>
      </c>
      <c r="H27" s="1">
        <v>17041</v>
      </c>
      <c r="I27" s="1">
        <v>31024</v>
      </c>
    </row>
    <row r="28" spans="1:9" x14ac:dyDescent="0.25">
      <c r="A28" s="3">
        <v>27</v>
      </c>
      <c r="D28" t="s">
        <v>19</v>
      </c>
      <c r="E28" t="s">
        <v>14</v>
      </c>
      <c r="F28" s="1">
        <v>922</v>
      </c>
      <c r="G28" s="1">
        <v>305652</v>
      </c>
      <c r="H28" s="1">
        <v>17259</v>
      </c>
      <c r="I28" s="1">
        <v>33632</v>
      </c>
    </row>
    <row r="29" spans="1:9" x14ac:dyDescent="0.25">
      <c r="A29" s="3">
        <v>28</v>
      </c>
      <c r="D29" t="s">
        <v>18</v>
      </c>
      <c r="E29" t="s">
        <v>12</v>
      </c>
      <c r="F29" s="1">
        <v>902</v>
      </c>
      <c r="G29" s="1">
        <v>298938</v>
      </c>
      <c r="H29" s="1">
        <v>18754</v>
      </c>
      <c r="I29" s="1">
        <v>35127</v>
      </c>
    </row>
    <row r="30" spans="1:9" x14ac:dyDescent="0.25">
      <c r="F30" s="1"/>
      <c r="G30" s="1"/>
      <c r="H30" s="1"/>
      <c r="I30" s="1"/>
    </row>
    <row r="31" spans="1:9" x14ac:dyDescent="0.25">
      <c r="F31" s="1"/>
      <c r="G31" s="1"/>
      <c r="H31" s="1"/>
      <c r="I31" s="1"/>
    </row>
    <row r="32" spans="1:9" x14ac:dyDescent="0.25">
      <c r="F32" s="1"/>
      <c r="G32" s="1"/>
      <c r="H32" s="1"/>
      <c r="I32" s="1"/>
    </row>
    <row r="33" spans="1:9" x14ac:dyDescent="0.25">
      <c r="F33" s="1"/>
      <c r="G33" s="1"/>
      <c r="H33" s="1"/>
      <c r="I33" s="1"/>
    </row>
    <row r="34" spans="1:9" x14ac:dyDescent="0.25">
      <c r="D34" s="3" t="s">
        <v>15</v>
      </c>
      <c r="F34" s="2">
        <f>AVERAGEIF($D$2:$D$31, D34, $F$2:$F$31)/AVERAGE($F$2:$F$31)</f>
        <v>0.98604837266112799</v>
      </c>
    </row>
    <row r="35" spans="1:9" x14ac:dyDescent="0.25">
      <c r="D35" s="3" t="s">
        <v>16</v>
      </c>
      <c r="F35" s="2">
        <f>AVERAGEIF($D$2:$D$31, D35, $F$2:$F$31)/AVERAGE($F$2:$F$31)</f>
        <v>0.96797548725400395</v>
      </c>
    </row>
    <row r="36" spans="1:9" x14ac:dyDescent="0.25">
      <c r="D36" s="3" t="s">
        <v>17</v>
      </c>
      <c r="F36" s="2">
        <f>AVERAGEIF($D$2:$D$31, D36, $F$2:$F$31)/AVERAGE($F$2:$F$31)</f>
        <v>1.0121995135357109</v>
      </c>
    </row>
    <row r="37" spans="1:9" x14ac:dyDescent="0.25">
      <c r="D37" s="3" t="s">
        <v>18</v>
      </c>
      <c r="F37" s="2">
        <f>AVERAGEIF($D$2:$D$31, D37, $F$2:$F$31)/AVERAGE($F$2:$F$31)</f>
        <v>1.0450137410367375</v>
      </c>
    </row>
    <row r="38" spans="1:9" x14ac:dyDescent="0.25">
      <c r="A38"/>
      <c r="D38" s="3" t="s">
        <v>19</v>
      </c>
      <c r="F38" s="2">
        <f>AVERAGEIF($D$2:$D$31, D38, $F$2:$F$31)/AVERAGE($F$2:$F$31)</f>
        <v>0.98545871897737203</v>
      </c>
    </row>
    <row r="39" spans="1:9" x14ac:dyDescent="0.25">
      <c r="A39"/>
    </row>
  </sheetData>
  <sortState xmlns:xlrd2="http://schemas.microsoft.com/office/spreadsheetml/2017/richdata2" ref="A2:I29">
    <sortCondition descending="1" ref="F2:F29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8"/>
  <sheetViews>
    <sheetView tabSelected="1" zoomScale="85" zoomScaleNormal="85" workbookViewId="0"/>
  </sheetViews>
  <sheetFormatPr defaultRowHeight="12.5" x14ac:dyDescent="0.25"/>
  <cols>
    <col min="1" max="1" width="3.90625" style="3" bestFit="1" customWidth="1"/>
    <col min="2" max="2" width="3.08984375" bestFit="1" customWidth="1"/>
    <col min="3" max="3" width="4.6328125" bestFit="1" customWidth="1"/>
    <col min="4" max="4" width="12.453125" bestFit="1" customWidth="1"/>
    <col min="5" max="5" width="4.6328125" bestFit="1" customWidth="1"/>
    <col min="6" max="6" width="5.6328125" bestFit="1" customWidth="1"/>
    <col min="7" max="7" width="20.6328125" bestFit="1" customWidth="1"/>
    <col min="8" max="8" width="22.90625" bestFit="1" customWidth="1"/>
    <col min="9" max="9" width="27.36328125" bestFit="1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3">
        <v>1</v>
      </c>
      <c r="B2">
        <v>1</v>
      </c>
      <c r="C2" t="str">
        <f t="shared" ref="C2:C29" si="0">IF(B2=A2,"◄►",IF(B2-A2&gt;0,"▲"&amp;B2-A2,"▼"&amp;A2-B2))</f>
        <v>◄►</v>
      </c>
      <c r="D2" t="s">
        <v>18</v>
      </c>
      <c r="E2" t="s">
        <v>14</v>
      </c>
      <c r="F2" s="1">
        <v>8242</v>
      </c>
      <c r="G2" s="1">
        <v>2732416</v>
      </c>
      <c r="H2" s="1">
        <v>494938</v>
      </c>
      <c r="I2" s="1">
        <v>2297060</v>
      </c>
    </row>
    <row r="3" spans="1:9" x14ac:dyDescent="0.25">
      <c r="A3" s="3">
        <v>2</v>
      </c>
      <c r="B3">
        <v>2</v>
      </c>
      <c r="C3" t="str">
        <f t="shared" si="0"/>
        <v>◄►</v>
      </c>
      <c r="D3" t="s">
        <v>18</v>
      </c>
      <c r="E3" t="s">
        <v>11</v>
      </c>
      <c r="F3" s="1">
        <v>5526</v>
      </c>
      <c r="G3" s="1">
        <v>1832218</v>
      </c>
      <c r="H3" s="1">
        <v>263986</v>
      </c>
      <c r="I3" s="1">
        <v>1768588</v>
      </c>
    </row>
    <row r="4" spans="1:9" x14ac:dyDescent="0.25">
      <c r="A4" s="3">
        <v>3</v>
      </c>
      <c r="B4">
        <v>3</v>
      </c>
      <c r="C4" t="str">
        <f t="shared" si="0"/>
        <v>◄►</v>
      </c>
      <c r="D4" t="s">
        <v>19</v>
      </c>
      <c r="E4" t="s">
        <v>12</v>
      </c>
      <c r="F4" s="1">
        <v>5064</v>
      </c>
      <c r="G4" s="1">
        <v>1678823</v>
      </c>
      <c r="H4" s="1">
        <v>327875</v>
      </c>
      <c r="I4" s="1">
        <v>1151536</v>
      </c>
    </row>
    <row r="5" spans="1:9" x14ac:dyDescent="0.25">
      <c r="A5" s="3">
        <v>4</v>
      </c>
      <c r="B5">
        <v>4</v>
      </c>
      <c r="C5" t="str">
        <f t="shared" si="0"/>
        <v>◄►</v>
      </c>
      <c r="D5" t="s">
        <v>15</v>
      </c>
      <c r="E5" t="s">
        <v>12</v>
      </c>
      <c r="F5" s="1">
        <v>3922</v>
      </c>
      <c r="G5" s="1">
        <v>1300319</v>
      </c>
      <c r="H5" s="1">
        <v>160735</v>
      </c>
      <c r="I5" s="1">
        <v>969647</v>
      </c>
    </row>
    <row r="6" spans="1:9" x14ac:dyDescent="0.25">
      <c r="A6" s="3">
        <v>5</v>
      </c>
      <c r="B6">
        <v>8</v>
      </c>
      <c r="C6" t="str">
        <f t="shared" si="0"/>
        <v>▲3</v>
      </c>
      <c r="D6" t="s">
        <v>19</v>
      </c>
      <c r="E6" t="s">
        <v>10</v>
      </c>
      <c r="F6" s="1">
        <v>3758</v>
      </c>
      <c r="G6" s="1">
        <v>1246014</v>
      </c>
      <c r="H6" s="1">
        <v>242711</v>
      </c>
      <c r="I6" s="1">
        <v>760619</v>
      </c>
    </row>
    <row r="7" spans="1:9" x14ac:dyDescent="0.25">
      <c r="A7" s="3">
        <v>6</v>
      </c>
      <c r="B7">
        <v>5</v>
      </c>
      <c r="C7" t="str">
        <f t="shared" si="0"/>
        <v>▼1</v>
      </c>
      <c r="D7" t="s">
        <v>15</v>
      </c>
      <c r="E7" t="s">
        <v>9</v>
      </c>
      <c r="F7" s="1">
        <v>3588</v>
      </c>
      <c r="G7" s="1">
        <v>1189564</v>
      </c>
      <c r="H7" s="1">
        <v>152667</v>
      </c>
      <c r="I7" s="1">
        <v>959747</v>
      </c>
    </row>
    <row r="8" spans="1:9" x14ac:dyDescent="0.25">
      <c r="A8" s="3">
        <v>7</v>
      </c>
      <c r="B8">
        <v>9</v>
      </c>
      <c r="C8" t="str">
        <f t="shared" si="0"/>
        <v>▲2</v>
      </c>
      <c r="D8" t="s">
        <v>17</v>
      </c>
      <c r="E8" t="s">
        <v>12</v>
      </c>
      <c r="F8" s="1">
        <v>3118</v>
      </c>
      <c r="G8" s="1">
        <v>882909</v>
      </c>
      <c r="H8" s="1">
        <v>130064</v>
      </c>
      <c r="I8" s="1">
        <v>609109</v>
      </c>
    </row>
    <row r="9" spans="1:9" x14ac:dyDescent="0.25">
      <c r="A9" s="3">
        <v>8</v>
      </c>
      <c r="B9">
        <v>7</v>
      </c>
      <c r="C9" t="str">
        <f t="shared" si="0"/>
        <v>▼1</v>
      </c>
      <c r="D9" t="s">
        <v>16</v>
      </c>
      <c r="E9" t="s">
        <v>13</v>
      </c>
      <c r="F9" s="1">
        <v>3094</v>
      </c>
      <c r="G9" s="1">
        <v>875947</v>
      </c>
      <c r="H9" s="1">
        <v>118748</v>
      </c>
      <c r="I9" s="1">
        <v>623417</v>
      </c>
    </row>
    <row r="10" spans="1:9" x14ac:dyDescent="0.25">
      <c r="A10" s="3">
        <v>9</v>
      </c>
      <c r="B10">
        <v>11</v>
      </c>
      <c r="C10" t="str">
        <f t="shared" si="0"/>
        <v>▲2</v>
      </c>
      <c r="D10" t="s">
        <v>17</v>
      </c>
      <c r="E10" t="s">
        <v>13</v>
      </c>
      <c r="F10" s="1">
        <v>2168</v>
      </c>
      <c r="G10" s="1">
        <v>613759</v>
      </c>
      <c r="H10" s="1">
        <v>80755</v>
      </c>
      <c r="I10" s="1">
        <v>348066</v>
      </c>
    </row>
    <row r="11" spans="1:9" x14ac:dyDescent="0.25">
      <c r="A11" s="3">
        <v>10</v>
      </c>
      <c r="B11">
        <v>12</v>
      </c>
      <c r="C11" t="str">
        <f t="shared" si="0"/>
        <v>▲2</v>
      </c>
      <c r="D11" t="s">
        <v>16</v>
      </c>
      <c r="E11" t="s">
        <v>10</v>
      </c>
      <c r="F11" s="1">
        <v>1909</v>
      </c>
      <c r="G11" s="1">
        <v>540625</v>
      </c>
      <c r="H11" s="1">
        <v>71219</v>
      </c>
      <c r="I11" s="1">
        <v>450082</v>
      </c>
    </row>
    <row r="12" spans="1:9" x14ac:dyDescent="0.25">
      <c r="A12" s="3">
        <v>11</v>
      </c>
      <c r="B12">
        <v>10</v>
      </c>
      <c r="C12" t="str">
        <f t="shared" si="0"/>
        <v>▼1</v>
      </c>
      <c r="D12" t="s">
        <v>17</v>
      </c>
      <c r="E12" t="s">
        <v>9</v>
      </c>
      <c r="F12" s="1">
        <v>1800</v>
      </c>
      <c r="G12" s="1">
        <v>509701</v>
      </c>
      <c r="H12" s="1">
        <v>41949</v>
      </c>
      <c r="I12" s="1">
        <v>465748</v>
      </c>
    </row>
    <row r="13" spans="1:9" x14ac:dyDescent="0.25">
      <c r="A13" s="3">
        <v>12</v>
      </c>
      <c r="B13">
        <v>6</v>
      </c>
      <c r="C13" t="str">
        <f t="shared" si="0"/>
        <v>▼6</v>
      </c>
      <c r="D13" t="s">
        <v>19</v>
      </c>
      <c r="E13" t="s">
        <v>9</v>
      </c>
      <c r="F13" s="1">
        <v>1792</v>
      </c>
      <c r="G13" s="1">
        <v>594230</v>
      </c>
      <c r="H13" s="1">
        <v>50087</v>
      </c>
      <c r="I13" s="1">
        <v>626795</v>
      </c>
    </row>
    <row r="14" spans="1:9" x14ac:dyDescent="0.25">
      <c r="A14" s="3">
        <v>13</v>
      </c>
      <c r="B14">
        <v>14</v>
      </c>
      <c r="C14" t="str">
        <f t="shared" si="0"/>
        <v>▲1</v>
      </c>
      <c r="D14" t="s">
        <v>16</v>
      </c>
      <c r="E14" t="s">
        <v>11</v>
      </c>
      <c r="F14" s="1">
        <v>1568</v>
      </c>
      <c r="G14" s="1">
        <v>443881</v>
      </c>
      <c r="H14" s="1">
        <v>83130</v>
      </c>
      <c r="I14" s="1">
        <v>252864</v>
      </c>
    </row>
    <row r="15" spans="1:9" x14ac:dyDescent="0.25">
      <c r="A15" s="3">
        <v>14</v>
      </c>
      <c r="B15">
        <v>13</v>
      </c>
      <c r="C15" t="str">
        <f t="shared" si="0"/>
        <v>▼1</v>
      </c>
      <c r="D15" t="s">
        <v>15</v>
      </c>
      <c r="E15" t="s">
        <v>13</v>
      </c>
      <c r="F15" s="1">
        <v>1365</v>
      </c>
      <c r="G15" s="1">
        <v>452554</v>
      </c>
      <c r="H15" s="1">
        <v>28964</v>
      </c>
      <c r="I15" s="1">
        <v>436867</v>
      </c>
    </row>
    <row r="16" spans="1:9" x14ac:dyDescent="0.25">
      <c r="A16" s="3">
        <v>15</v>
      </c>
      <c r="B16">
        <v>20</v>
      </c>
      <c r="C16" t="str">
        <f t="shared" si="0"/>
        <v>▲5</v>
      </c>
      <c r="D16" t="s">
        <v>15</v>
      </c>
      <c r="E16" t="s">
        <v>10</v>
      </c>
      <c r="F16" s="1">
        <v>1087</v>
      </c>
      <c r="G16" s="1">
        <v>360530</v>
      </c>
      <c r="H16" s="1">
        <v>11867</v>
      </c>
      <c r="I16" s="1">
        <v>250224</v>
      </c>
    </row>
    <row r="17" spans="1:9" x14ac:dyDescent="0.25">
      <c r="A17" s="3">
        <v>16</v>
      </c>
      <c r="B17">
        <v>16</v>
      </c>
      <c r="C17" t="str">
        <f t="shared" si="0"/>
        <v>◄►</v>
      </c>
      <c r="D17" t="s">
        <v>17</v>
      </c>
      <c r="E17" t="s">
        <v>11</v>
      </c>
      <c r="F17" s="1">
        <v>1082</v>
      </c>
      <c r="G17" s="1">
        <v>306387</v>
      </c>
      <c r="H17" s="1">
        <v>26838</v>
      </c>
      <c r="I17" s="1">
        <v>192133</v>
      </c>
    </row>
    <row r="18" spans="1:9" x14ac:dyDescent="0.25">
      <c r="A18" s="3">
        <v>17</v>
      </c>
      <c r="B18">
        <v>15</v>
      </c>
      <c r="C18" t="str">
        <f t="shared" si="0"/>
        <v>▼2</v>
      </c>
      <c r="D18" t="s">
        <v>16</v>
      </c>
      <c r="E18" t="s">
        <v>9</v>
      </c>
      <c r="F18" s="1">
        <v>1046</v>
      </c>
      <c r="G18" s="1">
        <v>296205</v>
      </c>
      <c r="H18" s="1">
        <v>31825</v>
      </c>
      <c r="I18" s="1">
        <v>241773</v>
      </c>
    </row>
    <row r="19" spans="1:9" x14ac:dyDescent="0.25">
      <c r="A19" s="3">
        <v>18</v>
      </c>
      <c r="B19">
        <v>19</v>
      </c>
      <c r="C19" t="str">
        <f t="shared" si="0"/>
        <v>▲1</v>
      </c>
      <c r="D19" t="s">
        <v>16</v>
      </c>
      <c r="E19" t="s">
        <v>12</v>
      </c>
      <c r="F19" s="1">
        <v>1041</v>
      </c>
      <c r="G19" s="1">
        <v>294817</v>
      </c>
      <c r="H19" s="1">
        <v>23813</v>
      </c>
      <c r="I19" s="1">
        <v>77678</v>
      </c>
    </row>
    <row r="20" spans="1:9" x14ac:dyDescent="0.25">
      <c r="A20" s="3">
        <v>19</v>
      </c>
      <c r="B20">
        <v>17</v>
      </c>
      <c r="C20" t="str">
        <f t="shared" si="0"/>
        <v>▼2</v>
      </c>
      <c r="D20" t="s">
        <v>18</v>
      </c>
      <c r="E20" t="s">
        <v>9</v>
      </c>
      <c r="F20" s="1">
        <v>1034</v>
      </c>
      <c r="G20" s="1">
        <v>342681</v>
      </c>
      <c r="H20" s="1">
        <v>29075</v>
      </c>
      <c r="I20" s="1">
        <v>280344</v>
      </c>
    </row>
    <row r="21" spans="1:9" x14ac:dyDescent="0.25">
      <c r="A21" s="3">
        <v>20</v>
      </c>
      <c r="B21">
        <v>18</v>
      </c>
      <c r="C21" t="str">
        <f t="shared" si="0"/>
        <v>▼2</v>
      </c>
      <c r="D21" t="s">
        <v>15</v>
      </c>
      <c r="E21" t="s">
        <v>11</v>
      </c>
      <c r="F21" s="1">
        <v>911</v>
      </c>
      <c r="G21" s="1">
        <v>302047</v>
      </c>
      <c r="H21" s="1">
        <v>25516</v>
      </c>
      <c r="I21" s="1">
        <v>273611</v>
      </c>
    </row>
    <row r="22" spans="1:9" x14ac:dyDescent="0.25">
      <c r="A22" s="3">
        <v>21</v>
      </c>
      <c r="B22">
        <v>21</v>
      </c>
      <c r="C22" t="str">
        <f t="shared" si="0"/>
        <v>◄►</v>
      </c>
      <c r="D22" t="s">
        <v>18</v>
      </c>
      <c r="E22" t="s">
        <v>13</v>
      </c>
      <c r="F22" s="1">
        <v>697</v>
      </c>
      <c r="G22" s="1">
        <v>231088</v>
      </c>
      <c r="H22" s="1">
        <v>3107</v>
      </c>
      <c r="I22" s="1">
        <v>138919</v>
      </c>
    </row>
    <row r="23" spans="1:9" x14ac:dyDescent="0.25">
      <c r="A23" s="3">
        <v>22</v>
      </c>
      <c r="B23">
        <v>22</v>
      </c>
      <c r="C23" t="str">
        <f t="shared" si="0"/>
        <v>◄►</v>
      </c>
      <c r="D23" t="s">
        <v>19</v>
      </c>
      <c r="E23" t="s">
        <v>14</v>
      </c>
      <c r="F23" s="1">
        <v>572</v>
      </c>
      <c r="G23" s="1">
        <v>189603</v>
      </c>
      <c r="H23" s="1">
        <v>7318</v>
      </c>
      <c r="I23" s="1">
        <v>194350</v>
      </c>
    </row>
    <row r="24" spans="1:9" x14ac:dyDescent="0.25">
      <c r="A24" s="3">
        <v>23</v>
      </c>
      <c r="B24">
        <v>25</v>
      </c>
      <c r="C24" t="str">
        <f t="shared" si="0"/>
        <v>▲2</v>
      </c>
      <c r="D24" t="s">
        <v>15</v>
      </c>
      <c r="E24" t="s">
        <v>14</v>
      </c>
      <c r="F24" s="1">
        <v>534</v>
      </c>
      <c r="G24" s="1">
        <v>177123</v>
      </c>
      <c r="H24" s="1">
        <v>4807</v>
      </c>
      <c r="I24" s="1">
        <v>36617</v>
      </c>
    </row>
    <row r="25" spans="1:9" x14ac:dyDescent="0.25">
      <c r="A25" s="3">
        <v>24</v>
      </c>
      <c r="B25">
        <v>23</v>
      </c>
      <c r="C25" t="str">
        <f t="shared" si="0"/>
        <v>▼1</v>
      </c>
      <c r="D25" t="s">
        <v>19</v>
      </c>
      <c r="E25" t="s">
        <v>13</v>
      </c>
      <c r="F25" s="1">
        <v>407</v>
      </c>
      <c r="G25" s="1">
        <v>135101</v>
      </c>
      <c r="H25" s="1">
        <v>-16385</v>
      </c>
      <c r="I25" s="1">
        <v>138811</v>
      </c>
    </row>
    <row r="26" spans="1:9" x14ac:dyDescent="0.25">
      <c r="A26" s="3">
        <v>25</v>
      </c>
      <c r="B26">
        <v>24</v>
      </c>
      <c r="C26" t="str">
        <f t="shared" si="0"/>
        <v>▼1</v>
      </c>
      <c r="D26" t="s">
        <v>18</v>
      </c>
      <c r="E26" t="s">
        <v>12</v>
      </c>
      <c r="F26" s="1">
        <v>395</v>
      </c>
      <c r="G26" s="1">
        <v>131110</v>
      </c>
      <c r="H26" s="1">
        <v>496</v>
      </c>
      <c r="I26" s="1">
        <v>116465</v>
      </c>
    </row>
    <row r="27" spans="1:9" x14ac:dyDescent="0.25">
      <c r="A27" s="3">
        <v>26</v>
      </c>
      <c r="B27">
        <v>27</v>
      </c>
      <c r="C27" t="str">
        <f t="shared" si="0"/>
        <v>▲1</v>
      </c>
      <c r="D27" t="s">
        <v>19</v>
      </c>
      <c r="E27" t="s">
        <v>11</v>
      </c>
      <c r="F27" s="1">
        <v>254</v>
      </c>
      <c r="G27" s="1">
        <v>84292</v>
      </c>
      <c r="H27" s="1">
        <v>-2710</v>
      </c>
      <c r="I27" s="1">
        <v>70928</v>
      </c>
    </row>
    <row r="28" spans="1:9" x14ac:dyDescent="0.25">
      <c r="A28" s="3">
        <v>27</v>
      </c>
      <c r="B28">
        <v>28</v>
      </c>
      <c r="C28" t="str">
        <f t="shared" si="0"/>
        <v>▲1</v>
      </c>
      <c r="D28" t="s">
        <v>18</v>
      </c>
      <c r="E28" t="s">
        <v>10</v>
      </c>
      <c r="F28" s="1">
        <v>214</v>
      </c>
      <c r="G28" s="1">
        <v>70807</v>
      </c>
      <c r="H28" s="1">
        <v>13572</v>
      </c>
      <c r="I28" s="1">
        <v>47091</v>
      </c>
    </row>
    <row r="29" spans="1:9" x14ac:dyDescent="0.25">
      <c r="A29" s="3">
        <v>28</v>
      </c>
      <c r="B29">
        <v>26</v>
      </c>
      <c r="C29" t="str">
        <f t="shared" si="0"/>
        <v>▼2</v>
      </c>
      <c r="D29" t="s">
        <v>17</v>
      </c>
      <c r="E29" t="s">
        <v>10</v>
      </c>
      <c r="F29" s="1">
        <v>176</v>
      </c>
      <c r="G29" s="1">
        <v>49887</v>
      </c>
      <c r="H29" s="1">
        <v>-3994</v>
      </c>
      <c r="I29" s="1">
        <v>33514</v>
      </c>
    </row>
    <row r="30" spans="1:9" x14ac:dyDescent="0.25">
      <c r="F30" s="1"/>
      <c r="G30" s="1"/>
      <c r="H30" s="1"/>
      <c r="I30" s="1"/>
    </row>
    <row r="31" spans="1:9" x14ac:dyDescent="0.25">
      <c r="F31" s="1"/>
      <c r="G31" s="1"/>
      <c r="H31" s="1"/>
      <c r="I31" s="1"/>
    </row>
    <row r="32" spans="1:9" x14ac:dyDescent="0.25">
      <c r="F32" s="1"/>
      <c r="G32" s="1"/>
      <c r="H32" s="1"/>
      <c r="I32" s="1"/>
    </row>
    <row r="33" spans="1:9" x14ac:dyDescent="0.25">
      <c r="F33" s="1"/>
      <c r="G33" s="1"/>
      <c r="H33" s="1"/>
      <c r="I33" s="1"/>
    </row>
    <row r="34" spans="1:9" x14ac:dyDescent="0.25">
      <c r="D34" s="3" t="str">
        <f>'1'!D34</f>
        <v>Batman</v>
      </c>
      <c r="F34" s="2">
        <f>AVERAGEIF($D$2:$D$31, D34, $F$2:$F$31)/AVERAGE($F$2:$F$31)</f>
        <v>0.94444444444444453</v>
      </c>
    </row>
    <row r="35" spans="1:9" x14ac:dyDescent="0.25">
      <c r="D35" s="3" t="str">
        <f>'1'!D35</f>
        <v>Hulk</v>
      </c>
      <c r="F35" s="2">
        <f>AVERAGEIF($D$2:$D$31, D35, $F$2:$F$31)/AVERAGE($F$2:$F$31)</f>
        <v>0.86020864381520112</v>
      </c>
    </row>
    <row r="36" spans="1:9" x14ac:dyDescent="0.25">
      <c r="D36" s="3" t="str">
        <f>'1'!D36</f>
        <v>Spiderman</v>
      </c>
      <c r="F36" s="2">
        <f>AVERAGEIF($D$2:$D$31, D36, $F$2:$F$31)/AVERAGE($F$2:$F$31)</f>
        <v>0.82901142573273723</v>
      </c>
    </row>
    <row r="37" spans="1:9" x14ac:dyDescent="0.25">
      <c r="D37" s="3" t="str">
        <f>'1'!D37</f>
        <v>Superman</v>
      </c>
      <c r="F37" s="2">
        <f>AVERAGEIF($D$2:$D$31, D37, $F$2:$F$31)/AVERAGE($F$2:$F$31)</f>
        <v>1.3336645139923828</v>
      </c>
    </row>
    <row r="38" spans="1:9" x14ac:dyDescent="0.25">
      <c r="A38"/>
      <c r="D38" s="3" t="str">
        <f>'1'!D38</f>
        <v>Wonderwoman</v>
      </c>
      <c r="F38" s="2">
        <f>AVERAGEIF($D$2:$D$31, D38, $F$2:$F$31)/AVERAGE($F$2:$F$31)</f>
        <v>0.98087431693989069</v>
      </c>
    </row>
  </sheetData>
  <sortState xmlns:xlrd2="http://schemas.microsoft.com/office/spreadsheetml/2017/richdata2" ref="A2:I29">
    <sortCondition descending="1" ref="F2:F29"/>
  </sortState>
  <pageMargins left="0.7" right="0.7" top="0.75" bottom="0.75" header="0.3" footer="0.3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8"/>
  <sheetViews>
    <sheetView zoomScale="85" zoomScaleNormal="85" workbookViewId="0"/>
  </sheetViews>
  <sheetFormatPr defaultRowHeight="12.5" x14ac:dyDescent="0.25"/>
  <cols>
    <col min="1" max="1" width="3.90625" style="3" bestFit="1" customWidth="1"/>
    <col min="2" max="2" width="3.08984375" bestFit="1" customWidth="1"/>
    <col min="3" max="3" width="4.6328125" bestFit="1" customWidth="1"/>
    <col min="4" max="4" width="12.453125" bestFit="1" customWidth="1"/>
    <col min="5" max="5" width="4.6328125" bestFit="1" customWidth="1"/>
    <col min="6" max="6" width="5.6328125" bestFit="1" customWidth="1"/>
    <col min="7" max="7" width="20.6328125" bestFit="1" customWidth="1"/>
    <col min="8" max="8" width="22.90625" bestFit="1" customWidth="1"/>
    <col min="9" max="9" width="27.36328125" bestFit="1" customWidth="1"/>
  </cols>
  <sheetData>
    <row r="1" spans="1:10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10" x14ac:dyDescent="0.25">
      <c r="A2" s="3">
        <v>1</v>
      </c>
      <c r="C2" t="str">
        <f t="shared" ref="C2:C29" si="0">IF(B2=A2,"◄►",IF(B2-A2&gt;0,"▲"&amp;B2-A2,"▼"&amp;A2-B2))</f>
        <v>▼1</v>
      </c>
      <c r="F2" s="1"/>
      <c r="G2" s="1"/>
      <c r="H2" s="1"/>
      <c r="I2" s="1"/>
    </row>
    <row r="3" spans="1:10" x14ac:dyDescent="0.25">
      <c r="A3" s="3">
        <v>2</v>
      </c>
      <c r="C3" t="str">
        <f t="shared" si="0"/>
        <v>▼2</v>
      </c>
      <c r="F3" s="1"/>
      <c r="G3" s="1"/>
      <c r="H3" s="1"/>
      <c r="I3" s="1"/>
    </row>
    <row r="4" spans="1:10" x14ac:dyDescent="0.25">
      <c r="A4" s="3">
        <v>3</v>
      </c>
      <c r="C4" t="str">
        <f t="shared" si="0"/>
        <v>▼3</v>
      </c>
      <c r="F4" s="1"/>
      <c r="G4" s="1"/>
      <c r="H4" s="1"/>
      <c r="I4" s="1"/>
    </row>
    <row r="5" spans="1:10" x14ac:dyDescent="0.25">
      <c r="A5" s="3">
        <v>4</v>
      </c>
      <c r="C5" t="str">
        <f t="shared" si="0"/>
        <v>▼4</v>
      </c>
      <c r="F5" s="1"/>
      <c r="G5" s="1"/>
      <c r="H5" s="1"/>
      <c r="I5" s="1"/>
      <c r="J5" s="1"/>
    </row>
    <row r="6" spans="1:10" x14ac:dyDescent="0.25">
      <c r="A6" s="3">
        <v>5</v>
      </c>
      <c r="C6" t="str">
        <f t="shared" si="0"/>
        <v>▼5</v>
      </c>
      <c r="F6" s="1"/>
      <c r="G6" s="1"/>
      <c r="H6" s="1"/>
      <c r="I6" s="1"/>
      <c r="J6" s="1"/>
    </row>
    <row r="7" spans="1:10" x14ac:dyDescent="0.25">
      <c r="A7" s="3">
        <v>6</v>
      </c>
      <c r="C7" t="str">
        <f t="shared" si="0"/>
        <v>▼6</v>
      </c>
      <c r="F7" s="1"/>
      <c r="G7" s="1"/>
      <c r="H7" s="1"/>
      <c r="I7" s="1"/>
      <c r="J7" s="1"/>
    </row>
    <row r="8" spans="1:10" x14ac:dyDescent="0.25">
      <c r="A8" s="3">
        <v>7</v>
      </c>
      <c r="C8" t="str">
        <f t="shared" si="0"/>
        <v>▼7</v>
      </c>
      <c r="F8" s="1"/>
      <c r="G8" s="1"/>
      <c r="H8" s="1"/>
      <c r="I8" s="1"/>
      <c r="J8" s="1"/>
    </row>
    <row r="9" spans="1:10" x14ac:dyDescent="0.25">
      <c r="A9" s="3">
        <v>8</v>
      </c>
      <c r="C9" t="str">
        <f t="shared" si="0"/>
        <v>▼8</v>
      </c>
      <c r="F9" s="1"/>
      <c r="G9" s="1"/>
      <c r="H9" s="1"/>
      <c r="I9" s="1"/>
      <c r="J9" s="1"/>
    </row>
    <row r="10" spans="1:10" x14ac:dyDescent="0.25">
      <c r="A10" s="3">
        <v>9</v>
      </c>
      <c r="C10" t="str">
        <f t="shared" si="0"/>
        <v>▼9</v>
      </c>
      <c r="F10" s="1"/>
      <c r="G10" s="1"/>
      <c r="H10" s="1"/>
      <c r="I10" s="1"/>
      <c r="J10" s="1"/>
    </row>
    <row r="11" spans="1:10" x14ac:dyDescent="0.25">
      <c r="A11" s="3">
        <v>10</v>
      </c>
      <c r="C11" t="str">
        <f t="shared" si="0"/>
        <v>▼10</v>
      </c>
      <c r="F11" s="1"/>
      <c r="G11" s="1"/>
      <c r="H11" s="1"/>
      <c r="I11" s="1"/>
      <c r="J11" s="1"/>
    </row>
    <row r="12" spans="1:10" x14ac:dyDescent="0.25">
      <c r="A12" s="3">
        <v>11</v>
      </c>
      <c r="C12" t="str">
        <f t="shared" si="0"/>
        <v>▼11</v>
      </c>
      <c r="F12" s="1"/>
      <c r="G12" s="1"/>
      <c r="H12" s="1"/>
      <c r="I12" s="1"/>
      <c r="J12" s="1"/>
    </row>
    <row r="13" spans="1:10" x14ac:dyDescent="0.25">
      <c r="A13" s="3">
        <v>12</v>
      </c>
      <c r="C13" t="str">
        <f t="shared" si="0"/>
        <v>▼12</v>
      </c>
      <c r="F13" s="1"/>
      <c r="G13" s="1"/>
      <c r="H13" s="1"/>
      <c r="I13" s="1"/>
      <c r="J13" s="1"/>
    </row>
    <row r="14" spans="1:10" x14ac:dyDescent="0.25">
      <c r="A14" s="3">
        <v>13</v>
      </c>
      <c r="C14" t="str">
        <f t="shared" si="0"/>
        <v>▼13</v>
      </c>
      <c r="F14" s="1"/>
      <c r="G14" s="1"/>
      <c r="H14" s="1"/>
      <c r="I14" s="1"/>
      <c r="J14" s="1"/>
    </row>
    <row r="15" spans="1:10" x14ac:dyDescent="0.25">
      <c r="A15" s="3">
        <v>14</v>
      </c>
      <c r="C15" t="str">
        <f t="shared" si="0"/>
        <v>▼14</v>
      </c>
      <c r="F15" s="1"/>
      <c r="G15" s="1"/>
      <c r="H15" s="1"/>
      <c r="I15" s="1"/>
      <c r="J15" s="1"/>
    </row>
    <row r="16" spans="1:10" x14ac:dyDescent="0.25">
      <c r="A16" s="3">
        <v>15</v>
      </c>
      <c r="C16" t="str">
        <f t="shared" si="0"/>
        <v>▼15</v>
      </c>
      <c r="F16" s="1"/>
      <c r="G16" s="1"/>
      <c r="H16" s="1"/>
      <c r="I16" s="1"/>
      <c r="J16" s="1"/>
    </row>
    <row r="17" spans="1:10" x14ac:dyDescent="0.25">
      <c r="A17" s="3">
        <v>16</v>
      </c>
      <c r="C17" t="str">
        <f t="shared" si="0"/>
        <v>▼16</v>
      </c>
      <c r="F17" s="1"/>
      <c r="G17" s="1"/>
      <c r="H17" s="1"/>
      <c r="I17" s="1"/>
      <c r="J17" s="1"/>
    </row>
    <row r="18" spans="1:10" x14ac:dyDescent="0.25">
      <c r="A18" s="3">
        <v>17</v>
      </c>
      <c r="C18" t="str">
        <f t="shared" si="0"/>
        <v>▼17</v>
      </c>
      <c r="F18" s="1"/>
      <c r="G18" s="1"/>
      <c r="H18" s="1"/>
      <c r="I18" s="1"/>
      <c r="J18" s="1"/>
    </row>
    <row r="19" spans="1:10" x14ac:dyDescent="0.25">
      <c r="A19" s="3">
        <v>18</v>
      </c>
      <c r="C19" t="str">
        <f t="shared" si="0"/>
        <v>▼18</v>
      </c>
      <c r="F19" s="1"/>
      <c r="G19" s="1"/>
      <c r="H19" s="1"/>
      <c r="I19" s="1"/>
      <c r="J19" s="1"/>
    </row>
    <row r="20" spans="1:10" x14ac:dyDescent="0.25">
      <c r="A20" s="3">
        <v>19</v>
      </c>
      <c r="C20" t="str">
        <f t="shared" si="0"/>
        <v>▼19</v>
      </c>
      <c r="F20" s="1"/>
      <c r="G20" s="1"/>
      <c r="H20" s="1"/>
      <c r="I20" s="1"/>
      <c r="J20" s="1"/>
    </row>
    <row r="21" spans="1:10" x14ac:dyDescent="0.25">
      <c r="A21" s="3">
        <v>20</v>
      </c>
      <c r="C21" t="str">
        <f t="shared" si="0"/>
        <v>▼20</v>
      </c>
      <c r="F21" s="1"/>
      <c r="G21" s="1"/>
      <c r="H21" s="1"/>
      <c r="I21" s="1"/>
      <c r="J21" s="1"/>
    </row>
    <row r="22" spans="1:10" x14ac:dyDescent="0.25">
      <c r="A22" s="3">
        <v>21</v>
      </c>
      <c r="C22" t="str">
        <f t="shared" si="0"/>
        <v>▼21</v>
      </c>
      <c r="F22" s="1"/>
      <c r="G22" s="1"/>
      <c r="H22" s="1"/>
      <c r="I22" s="1"/>
      <c r="J22" s="1"/>
    </row>
    <row r="23" spans="1:10" x14ac:dyDescent="0.25">
      <c r="A23" s="3">
        <v>22</v>
      </c>
      <c r="C23" t="str">
        <f t="shared" si="0"/>
        <v>▼22</v>
      </c>
      <c r="F23" s="1"/>
      <c r="G23" s="1"/>
      <c r="H23" s="1"/>
      <c r="I23" s="1"/>
      <c r="J23" s="1"/>
    </row>
    <row r="24" spans="1:10" x14ac:dyDescent="0.25">
      <c r="A24" s="3">
        <v>23</v>
      </c>
      <c r="C24" t="str">
        <f t="shared" si="0"/>
        <v>▼23</v>
      </c>
      <c r="F24" s="1"/>
      <c r="G24" s="1"/>
      <c r="H24" s="1"/>
      <c r="I24" s="1"/>
      <c r="J24" s="1"/>
    </row>
    <row r="25" spans="1:10" x14ac:dyDescent="0.25">
      <c r="A25" s="3">
        <v>24</v>
      </c>
      <c r="C25" t="str">
        <f t="shared" si="0"/>
        <v>▼24</v>
      </c>
      <c r="F25" s="1"/>
      <c r="G25" s="1"/>
      <c r="H25" s="1"/>
      <c r="I25" s="1"/>
      <c r="J25" s="1"/>
    </row>
    <row r="26" spans="1:10" x14ac:dyDescent="0.25">
      <c r="A26" s="3">
        <v>25</v>
      </c>
      <c r="C26" t="str">
        <f t="shared" si="0"/>
        <v>▼25</v>
      </c>
      <c r="F26" s="1"/>
      <c r="G26" s="1"/>
      <c r="H26" s="1"/>
      <c r="I26" s="1"/>
    </row>
    <row r="27" spans="1:10" x14ac:dyDescent="0.25">
      <c r="A27" s="3">
        <v>26</v>
      </c>
      <c r="C27" t="str">
        <f t="shared" si="0"/>
        <v>▼26</v>
      </c>
      <c r="F27" s="1"/>
      <c r="G27" s="1"/>
      <c r="H27" s="1"/>
      <c r="I27" s="1"/>
    </row>
    <row r="28" spans="1:10" x14ac:dyDescent="0.25">
      <c r="A28" s="3">
        <v>27</v>
      </c>
      <c r="C28" t="str">
        <f t="shared" si="0"/>
        <v>▼27</v>
      </c>
      <c r="F28" s="1"/>
      <c r="G28" s="1"/>
      <c r="H28" s="1"/>
      <c r="I28" s="1"/>
    </row>
    <row r="29" spans="1:10" x14ac:dyDescent="0.25">
      <c r="A29" s="3">
        <v>28</v>
      </c>
      <c r="C29" t="str">
        <f t="shared" si="0"/>
        <v>▼28</v>
      </c>
      <c r="F29" s="1"/>
      <c r="G29" s="1"/>
      <c r="H29" s="1"/>
      <c r="I29" s="1"/>
    </row>
    <row r="30" spans="1:10" x14ac:dyDescent="0.25">
      <c r="F30" s="1"/>
      <c r="G30" s="1"/>
      <c r="H30" s="1"/>
      <c r="I30" s="1"/>
    </row>
    <row r="31" spans="1:10" x14ac:dyDescent="0.25">
      <c r="F31" s="1"/>
      <c r="G31" s="1"/>
      <c r="H31" s="1"/>
      <c r="I31" s="1"/>
    </row>
    <row r="32" spans="1:10" x14ac:dyDescent="0.25">
      <c r="F32" s="1"/>
      <c r="G32" s="1"/>
      <c r="H32" s="1"/>
      <c r="I32" s="1"/>
    </row>
    <row r="33" spans="1:9" x14ac:dyDescent="0.25">
      <c r="F33" s="1"/>
      <c r="G33" s="1"/>
      <c r="H33" s="1"/>
      <c r="I33" s="1"/>
    </row>
    <row r="34" spans="1:9" x14ac:dyDescent="0.25">
      <c r="D34" s="3" t="str">
        <f>'1'!D34</f>
        <v>Batman</v>
      </c>
      <c r="F34" s="2" t="e">
        <f>AVERAGEIF($D$2:$D$31, D34, $F$2:$F$31)/AVERAGE($F$2:$F$31)</f>
        <v>#DIV/0!</v>
      </c>
    </row>
    <row r="35" spans="1:9" x14ac:dyDescent="0.25">
      <c r="D35" s="3" t="str">
        <f>'1'!D35</f>
        <v>Hulk</v>
      </c>
      <c r="F35" s="2" t="e">
        <f>AVERAGEIF($D$2:$D$31, D35, $F$2:$F$31)/AVERAGE($F$2:$F$31)</f>
        <v>#DIV/0!</v>
      </c>
    </row>
    <row r="36" spans="1:9" x14ac:dyDescent="0.25">
      <c r="D36" s="3" t="str">
        <f>'1'!D36</f>
        <v>Spiderman</v>
      </c>
      <c r="F36" s="2" t="e">
        <f>AVERAGEIF($D$2:$D$31, D36, $F$2:$F$31)/AVERAGE($F$2:$F$31)</f>
        <v>#DIV/0!</v>
      </c>
    </row>
    <row r="37" spans="1:9" x14ac:dyDescent="0.25">
      <c r="D37" s="3" t="str">
        <f>'1'!D37</f>
        <v>Superman</v>
      </c>
      <c r="F37" s="2" t="e">
        <f>AVERAGEIF($D$2:$D$31, D37, $F$2:$F$31)/AVERAGE($F$2:$F$31)</f>
        <v>#DIV/0!</v>
      </c>
    </row>
    <row r="38" spans="1:9" x14ac:dyDescent="0.25">
      <c r="A38"/>
      <c r="D38" s="3" t="str">
        <f>'1'!D38</f>
        <v>Wonderwoman</v>
      </c>
      <c r="F38" s="2" t="e">
        <f>AVERAGEIF($D$2:$D$31, D38, $F$2:$F$31)/AVERAGE($F$2:$F$31)</f>
        <v>#DIV/0!</v>
      </c>
    </row>
  </sheetData>
  <sortState xmlns:xlrd2="http://schemas.microsoft.com/office/spreadsheetml/2017/richdata2" ref="A2:I31">
    <sortCondition descending="1" ref="F2:F31"/>
  </sortState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8"/>
  <sheetViews>
    <sheetView zoomScale="85" zoomScaleNormal="85" workbookViewId="0"/>
  </sheetViews>
  <sheetFormatPr defaultRowHeight="12.5" x14ac:dyDescent="0.25"/>
  <cols>
    <col min="1" max="1" width="3.90625" style="3" bestFit="1" customWidth="1"/>
    <col min="2" max="2" width="3.08984375" bestFit="1" customWidth="1"/>
    <col min="3" max="3" width="4.6328125" bestFit="1" customWidth="1"/>
    <col min="4" max="4" width="12.453125" bestFit="1" customWidth="1"/>
    <col min="5" max="5" width="4.6328125" bestFit="1" customWidth="1"/>
    <col min="6" max="6" width="5.6328125" bestFit="1" customWidth="1"/>
    <col min="7" max="7" width="20.6328125" bestFit="1" customWidth="1"/>
    <col min="8" max="8" width="22.90625" bestFit="1" customWidth="1"/>
    <col min="9" max="9" width="27.36328125" bestFit="1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3">
        <v>1</v>
      </c>
      <c r="C2" t="str">
        <f t="shared" ref="C2:C29" si="0">IF(B2=A2,"◄►",IF(B2-A2&gt;0,"▲"&amp;B2-A2,"▼"&amp;A2-B2))</f>
        <v>▼1</v>
      </c>
      <c r="F2" s="1"/>
      <c r="G2" s="1"/>
      <c r="H2" s="1"/>
      <c r="I2" s="1"/>
    </row>
    <row r="3" spans="1:9" x14ac:dyDescent="0.25">
      <c r="A3" s="3">
        <v>2</v>
      </c>
      <c r="C3" t="str">
        <f t="shared" si="0"/>
        <v>▼2</v>
      </c>
      <c r="F3" s="1"/>
      <c r="G3" s="1"/>
      <c r="H3" s="1"/>
      <c r="I3" s="1"/>
    </row>
    <row r="4" spans="1:9" x14ac:dyDescent="0.25">
      <c r="A4" s="3">
        <v>3</v>
      </c>
      <c r="C4" t="str">
        <f t="shared" si="0"/>
        <v>▼3</v>
      </c>
      <c r="F4" s="1"/>
      <c r="G4" s="1"/>
      <c r="H4" s="1"/>
      <c r="I4" s="1"/>
    </row>
    <row r="5" spans="1:9" x14ac:dyDescent="0.25">
      <c r="A5" s="3">
        <v>4</v>
      </c>
      <c r="C5" t="str">
        <f t="shared" si="0"/>
        <v>▼4</v>
      </c>
      <c r="F5" s="1"/>
      <c r="G5" s="1"/>
      <c r="H5" s="1"/>
      <c r="I5" s="1"/>
    </row>
    <row r="6" spans="1:9" x14ac:dyDescent="0.25">
      <c r="A6" s="3">
        <v>5</v>
      </c>
      <c r="C6" t="str">
        <f t="shared" si="0"/>
        <v>▼5</v>
      </c>
      <c r="F6" s="1"/>
      <c r="G6" s="1"/>
      <c r="H6" s="1"/>
      <c r="I6" s="1"/>
    </row>
    <row r="7" spans="1:9" x14ac:dyDescent="0.25">
      <c r="A7" s="3">
        <v>6</v>
      </c>
      <c r="C7" t="str">
        <f t="shared" si="0"/>
        <v>▼6</v>
      </c>
      <c r="F7" s="1"/>
      <c r="G7" s="1"/>
      <c r="H7" s="1"/>
      <c r="I7" s="1"/>
    </row>
    <row r="8" spans="1:9" x14ac:dyDescent="0.25">
      <c r="A8" s="3">
        <v>7</v>
      </c>
      <c r="C8" t="str">
        <f t="shared" si="0"/>
        <v>▼7</v>
      </c>
      <c r="F8" s="1"/>
      <c r="G8" s="1"/>
      <c r="H8" s="1"/>
      <c r="I8" s="1"/>
    </row>
    <row r="9" spans="1:9" x14ac:dyDescent="0.25">
      <c r="A9" s="3">
        <v>8</v>
      </c>
      <c r="C9" t="str">
        <f t="shared" si="0"/>
        <v>▼8</v>
      </c>
      <c r="F9" s="1"/>
      <c r="G9" s="1"/>
      <c r="H9" s="1"/>
      <c r="I9" s="1"/>
    </row>
    <row r="10" spans="1:9" x14ac:dyDescent="0.25">
      <c r="A10" s="3">
        <v>9</v>
      </c>
      <c r="C10" t="str">
        <f t="shared" si="0"/>
        <v>▼9</v>
      </c>
      <c r="F10" s="1"/>
      <c r="G10" s="1"/>
      <c r="H10" s="1"/>
      <c r="I10" s="1"/>
    </row>
    <row r="11" spans="1:9" x14ac:dyDescent="0.25">
      <c r="A11" s="3">
        <v>10</v>
      </c>
      <c r="C11" t="str">
        <f t="shared" si="0"/>
        <v>▼10</v>
      </c>
      <c r="F11" s="1"/>
      <c r="G11" s="1"/>
      <c r="H11" s="1"/>
      <c r="I11" s="1"/>
    </row>
    <row r="12" spans="1:9" x14ac:dyDescent="0.25">
      <c r="A12" s="3">
        <v>11</v>
      </c>
      <c r="C12" t="str">
        <f t="shared" si="0"/>
        <v>▼11</v>
      </c>
      <c r="F12" s="1"/>
      <c r="G12" s="1"/>
      <c r="H12" s="1"/>
      <c r="I12" s="1"/>
    </row>
    <row r="13" spans="1:9" x14ac:dyDescent="0.25">
      <c r="A13" s="3">
        <v>12</v>
      </c>
      <c r="C13" t="str">
        <f t="shared" si="0"/>
        <v>▼12</v>
      </c>
      <c r="F13" s="1"/>
      <c r="G13" s="1"/>
      <c r="H13" s="1"/>
      <c r="I13" s="1"/>
    </row>
    <row r="14" spans="1:9" x14ac:dyDescent="0.25">
      <c r="A14" s="3">
        <v>13</v>
      </c>
      <c r="C14" t="str">
        <f t="shared" si="0"/>
        <v>▼13</v>
      </c>
      <c r="F14" s="1"/>
      <c r="G14" s="1"/>
      <c r="H14" s="1"/>
      <c r="I14" s="1"/>
    </row>
    <row r="15" spans="1:9" x14ac:dyDescent="0.25">
      <c r="A15" s="3">
        <v>14</v>
      </c>
      <c r="C15" t="str">
        <f t="shared" si="0"/>
        <v>▼14</v>
      </c>
      <c r="F15" s="1"/>
      <c r="G15" s="1"/>
      <c r="H15" s="1"/>
      <c r="I15" s="1"/>
    </row>
    <row r="16" spans="1:9" x14ac:dyDescent="0.25">
      <c r="A16" s="3">
        <v>15</v>
      </c>
      <c r="C16" t="str">
        <f t="shared" si="0"/>
        <v>▼15</v>
      </c>
      <c r="F16" s="1"/>
      <c r="G16" s="1"/>
      <c r="H16" s="1"/>
      <c r="I16" s="1"/>
    </row>
    <row r="17" spans="1:9" x14ac:dyDescent="0.25">
      <c r="A17" s="3">
        <v>16</v>
      </c>
      <c r="C17" t="str">
        <f t="shared" si="0"/>
        <v>▼16</v>
      </c>
      <c r="F17" s="1"/>
      <c r="G17" s="1"/>
      <c r="H17" s="1"/>
      <c r="I17" s="1"/>
    </row>
    <row r="18" spans="1:9" x14ac:dyDescent="0.25">
      <c r="A18" s="3">
        <v>17</v>
      </c>
      <c r="C18" t="str">
        <f t="shared" si="0"/>
        <v>▼17</v>
      </c>
      <c r="F18" s="1"/>
      <c r="G18" s="1"/>
      <c r="H18" s="1"/>
      <c r="I18" s="1"/>
    </row>
    <row r="19" spans="1:9" x14ac:dyDescent="0.25">
      <c r="A19" s="3">
        <v>18</v>
      </c>
      <c r="C19" t="str">
        <f t="shared" si="0"/>
        <v>▼18</v>
      </c>
      <c r="F19" s="1"/>
      <c r="G19" s="1"/>
      <c r="H19" s="1"/>
      <c r="I19" s="1"/>
    </row>
    <row r="20" spans="1:9" x14ac:dyDescent="0.25">
      <c r="A20" s="3">
        <v>19</v>
      </c>
      <c r="C20" t="str">
        <f t="shared" si="0"/>
        <v>▼19</v>
      </c>
      <c r="F20" s="1"/>
      <c r="G20" s="1"/>
      <c r="H20" s="1"/>
      <c r="I20" s="1"/>
    </row>
    <row r="21" spans="1:9" x14ac:dyDescent="0.25">
      <c r="A21" s="3">
        <v>20</v>
      </c>
      <c r="C21" t="str">
        <f t="shared" si="0"/>
        <v>▼20</v>
      </c>
      <c r="F21" s="1"/>
      <c r="G21" s="1"/>
      <c r="H21" s="1"/>
      <c r="I21" s="1"/>
    </row>
    <row r="22" spans="1:9" x14ac:dyDescent="0.25">
      <c r="A22" s="3">
        <v>21</v>
      </c>
      <c r="C22" t="str">
        <f t="shared" si="0"/>
        <v>▼21</v>
      </c>
      <c r="F22" s="1"/>
      <c r="G22" s="1"/>
      <c r="H22" s="1"/>
      <c r="I22" s="1"/>
    </row>
    <row r="23" spans="1:9" x14ac:dyDescent="0.25">
      <c r="A23" s="3">
        <v>22</v>
      </c>
      <c r="C23" t="str">
        <f t="shared" si="0"/>
        <v>▼22</v>
      </c>
      <c r="F23" s="1"/>
      <c r="G23" s="1"/>
      <c r="H23" s="1"/>
      <c r="I23" s="1"/>
    </row>
    <row r="24" spans="1:9" x14ac:dyDescent="0.25">
      <c r="A24" s="3">
        <v>23</v>
      </c>
      <c r="C24" t="str">
        <f t="shared" si="0"/>
        <v>▼23</v>
      </c>
      <c r="F24" s="1"/>
      <c r="G24" s="1"/>
      <c r="H24" s="1"/>
      <c r="I24" s="1"/>
    </row>
    <row r="25" spans="1:9" x14ac:dyDescent="0.25">
      <c r="A25" s="3">
        <v>24</v>
      </c>
      <c r="C25" t="str">
        <f t="shared" si="0"/>
        <v>▼24</v>
      </c>
      <c r="F25" s="1"/>
      <c r="G25" s="1"/>
      <c r="H25" s="1"/>
      <c r="I25" s="1"/>
    </row>
    <row r="26" spans="1:9" x14ac:dyDescent="0.25">
      <c r="A26" s="3">
        <v>25</v>
      </c>
      <c r="C26" t="str">
        <f t="shared" si="0"/>
        <v>▼25</v>
      </c>
      <c r="F26" s="1"/>
      <c r="G26" s="1"/>
      <c r="H26" s="1"/>
      <c r="I26" s="1"/>
    </row>
    <row r="27" spans="1:9" x14ac:dyDescent="0.25">
      <c r="A27" s="3">
        <v>26</v>
      </c>
      <c r="C27" t="str">
        <f t="shared" si="0"/>
        <v>▼26</v>
      </c>
      <c r="F27" s="1"/>
      <c r="G27" s="1"/>
      <c r="H27" s="1"/>
      <c r="I27" s="1"/>
    </row>
    <row r="28" spans="1:9" x14ac:dyDescent="0.25">
      <c r="A28" s="3">
        <v>27</v>
      </c>
      <c r="C28" t="str">
        <f t="shared" si="0"/>
        <v>▼27</v>
      </c>
      <c r="F28" s="1"/>
      <c r="G28" s="1"/>
      <c r="H28" s="1"/>
      <c r="I28" s="1"/>
    </row>
    <row r="29" spans="1:9" x14ac:dyDescent="0.25">
      <c r="A29" s="3">
        <v>28</v>
      </c>
      <c r="C29" t="str">
        <f t="shared" si="0"/>
        <v>▼28</v>
      </c>
      <c r="F29" s="1"/>
      <c r="G29" s="1"/>
      <c r="H29" s="1"/>
      <c r="I29" s="1"/>
    </row>
    <row r="30" spans="1:9" x14ac:dyDescent="0.25">
      <c r="F30" s="1"/>
      <c r="G30" s="1"/>
      <c r="H30" s="1"/>
      <c r="I30" s="1"/>
    </row>
    <row r="31" spans="1:9" x14ac:dyDescent="0.25">
      <c r="F31" s="1"/>
      <c r="G31" s="1"/>
      <c r="H31" s="1"/>
      <c r="I31" s="1"/>
    </row>
    <row r="32" spans="1:9" x14ac:dyDescent="0.25">
      <c r="F32" s="1"/>
      <c r="G32" s="1"/>
      <c r="H32" s="1"/>
      <c r="I32" s="1"/>
    </row>
    <row r="33" spans="1:9" x14ac:dyDescent="0.25">
      <c r="F33" s="1"/>
      <c r="G33" s="1"/>
      <c r="H33" s="1"/>
      <c r="I33" s="1"/>
    </row>
    <row r="34" spans="1:9" x14ac:dyDescent="0.25">
      <c r="D34" s="3" t="str">
        <f>'1'!D34</f>
        <v>Batman</v>
      </c>
      <c r="F34" s="2" t="e">
        <f>AVERAGEIF($D$2:$D$31, D34, $F$2:$F$31)/AVERAGE($F$2:$F$31)</f>
        <v>#DIV/0!</v>
      </c>
    </row>
    <row r="35" spans="1:9" x14ac:dyDescent="0.25">
      <c r="D35" s="3" t="str">
        <f>'1'!D35</f>
        <v>Hulk</v>
      </c>
      <c r="F35" s="2" t="e">
        <f>AVERAGEIF($D$2:$D$31, D35, $F$2:$F$31)/AVERAGE($F$2:$F$31)</f>
        <v>#DIV/0!</v>
      </c>
    </row>
    <row r="36" spans="1:9" x14ac:dyDescent="0.25">
      <c r="D36" s="3" t="str">
        <f>'1'!D36</f>
        <v>Spiderman</v>
      </c>
      <c r="F36" s="2" t="e">
        <f>AVERAGEIF($D$2:$D$31, D36, $F$2:$F$31)/AVERAGE($F$2:$F$31)</f>
        <v>#DIV/0!</v>
      </c>
    </row>
    <row r="37" spans="1:9" x14ac:dyDescent="0.25">
      <c r="D37" s="3" t="str">
        <f>'1'!D37</f>
        <v>Superman</v>
      </c>
      <c r="F37" s="2" t="e">
        <f>AVERAGEIF($D$2:$D$31, D37, $F$2:$F$31)/AVERAGE($F$2:$F$31)</f>
        <v>#DIV/0!</v>
      </c>
    </row>
    <row r="38" spans="1:9" x14ac:dyDescent="0.25">
      <c r="A38"/>
      <c r="D38" s="3" t="str">
        <f>'1'!D38</f>
        <v>Wonderwoman</v>
      </c>
      <c r="F38" s="2" t="e">
        <f>AVERAGEIF($D$2:$D$31, D38, $F$2:$F$31)/AVERAGE($F$2:$F$31)</f>
        <v>#DIV/0!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0"/>
  <sheetViews>
    <sheetView zoomScale="85" zoomScaleNormal="85" workbookViewId="0"/>
  </sheetViews>
  <sheetFormatPr defaultRowHeight="12.5" outlineLevelRow="1" outlineLevelCol="1" x14ac:dyDescent="0.25"/>
  <cols>
    <col min="1" max="1" width="21.08984375" style="3" bestFit="1" customWidth="1"/>
    <col min="2" max="2" width="2.453125" customWidth="1"/>
    <col min="3" max="12" width="7.08984375" customWidth="1"/>
    <col min="13" max="14" width="7.08984375" hidden="1" customWidth="1" outlineLevel="1"/>
    <col min="15" max="15" width="9.08984375" collapsed="1"/>
  </cols>
  <sheetData>
    <row r="1" spans="1:14" ht="20" thickBot="1" x14ac:dyDescent="0.5">
      <c r="A1" s="5" t="s">
        <v>23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</row>
    <row r="2" spans="1:14" ht="13" thickTop="1" x14ac:dyDescent="0.25">
      <c r="A2" s="3" t="str">
        <f>'10'!D2</f>
        <v>Superman</v>
      </c>
      <c r="B2" t="str">
        <f>'10'!E2</f>
        <v>Y</v>
      </c>
      <c r="C2">
        <f>SUMIFS('1'!$F$2:$F$31,'1'!$D$2:$D$31,$A2,'1'!$E$2:$E$31,$B2)</f>
        <v>1302</v>
      </c>
      <c r="D2">
        <f>SUMIFS('2'!$F$2:$F$31,'2'!$D$2:$D$31,$A2,'2'!$E$2:$E$31,$B2)</f>
        <v>2011</v>
      </c>
      <c r="E2">
        <f>SUMIFS('3'!$F$2:$F$31,'3'!$D$2:$D$31,$A2,'3'!$E$2:$E$31,$B2)</f>
        <v>3693</v>
      </c>
      <c r="F2">
        <f>SUMIFS('4'!$F$2:$F$31,'4'!$D$2:$D$31,$A2,'4'!$E$2:$E$31,$B2)</f>
        <v>3405</v>
      </c>
      <c r="G2">
        <f>SUMIFS('5'!$F$2:$F$31,'5'!$D$2:$D$31,$A2,'5'!$E$2:$E$31,$B2)</f>
        <v>3695</v>
      </c>
      <c r="H2">
        <f>SUMIFS('6'!$F$2:$F$31,'6'!$D$2:$D$31,$A2,'6'!$E$2:$E$31,$B2)</f>
        <v>4530</v>
      </c>
      <c r="I2">
        <f>SUMIFS('7'!$F$2:$F$31,'7'!$D$2:$D$31,$A2,'7'!$E$2:$E$31,$B2)</f>
        <v>5519</v>
      </c>
      <c r="J2">
        <f>SUMIFS('8'!$F$2:$F$31,'8'!$D$2:$D$31,$A2,'8'!$E$2:$E$31,$B2)</f>
        <v>6764</v>
      </c>
      <c r="K2">
        <f>SUMIFS('9'!$F$2:$F$31,'9'!$D$2:$D$31,$A2,'9'!$E$2:$E$31,$B2)</f>
        <v>7657</v>
      </c>
      <c r="L2">
        <f>SUMIFS('10'!$F$2:$F$31,'10'!$D$2:$D$31,$A2,'10'!$E$2:$E$31,$B2)</f>
        <v>8242</v>
      </c>
      <c r="M2">
        <f>SUMIFS('11'!$F$2:$F$31,'11'!$D$2:$D$31,$A2,'11'!$E$2:$E$31,$B2)</f>
        <v>0</v>
      </c>
      <c r="N2">
        <f>SUMIFS('12'!$F$2:$F$31,'12'!$D$2:$D$31,$A2,'12'!$E$2:$E$31,$B2)</f>
        <v>0</v>
      </c>
    </row>
    <row r="3" spans="1:14" x14ac:dyDescent="0.25">
      <c r="A3" s="3" t="str">
        <f>'10'!D3</f>
        <v>Superman</v>
      </c>
      <c r="B3" t="str">
        <f>'10'!E3</f>
        <v>I</v>
      </c>
      <c r="C3">
        <f>SUMIFS('1'!$F$2:$F$31,'1'!$D$2:$D$31,$A3,'1'!$E$2:$E$31,$B3)</f>
        <v>1382</v>
      </c>
      <c r="D3">
        <f>SUMIFS('2'!$F$2:$F$31,'2'!$D$2:$D$31,$A3,'2'!$E$2:$E$31,$B3)</f>
        <v>1724</v>
      </c>
      <c r="E3">
        <f>SUMIFS('3'!$F$2:$F$31,'3'!$D$2:$D$31,$A3,'3'!$E$2:$E$31,$B3)</f>
        <v>1856</v>
      </c>
      <c r="F3">
        <f>SUMIFS('4'!$F$2:$F$31,'4'!$D$2:$D$31,$A3,'4'!$E$2:$E$31,$B3)</f>
        <v>3020</v>
      </c>
      <c r="G3">
        <f>SUMIFS('5'!$F$2:$F$31,'5'!$D$2:$D$31,$A3,'5'!$E$2:$E$31,$B3)</f>
        <v>3722</v>
      </c>
      <c r="H3">
        <f>SUMIFS('6'!$F$2:$F$31,'6'!$D$2:$D$31,$A3,'6'!$E$2:$E$31,$B3)</f>
        <v>4392</v>
      </c>
      <c r="I3">
        <f>SUMIFS('7'!$F$2:$F$31,'7'!$D$2:$D$31,$A3,'7'!$E$2:$E$31,$B3)</f>
        <v>5230</v>
      </c>
      <c r="J3">
        <f>SUMIFS('8'!$F$2:$F$31,'8'!$D$2:$D$31,$A3,'8'!$E$2:$E$31,$B3)</f>
        <v>5259</v>
      </c>
      <c r="K3">
        <f>SUMIFS('9'!$F$2:$F$31,'9'!$D$2:$D$31,$A3,'9'!$E$2:$E$31,$B3)</f>
        <v>5353</v>
      </c>
      <c r="L3">
        <f>SUMIFS('10'!$F$2:$F$31,'10'!$D$2:$D$31,$A3,'10'!$E$2:$E$31,$B3)</f>
        <v>5526</v>
      </c>
      <c r="M3">
        <f>SUMIFS('11'!$F$2:$F$31,'11'!$D$2:$D$31,$A3,'11'!$E$2:$E$31,$B3)</f>
        <v>0</v>
      </c>
      <c r="N3">
        <f>SUMIFS('12'!$F$2:$F$31,'12'!$D$2:$D$31,$A3,'12'!$E$2:$E$31,$B3)</f>
        <v>0</v>
      </c>
    </row>
    <row r="4" spans="1:14" x14ac:dyDescent="0.25">
      <c r="A4" s="3" t="str">
        <f>'10'!D4</f>
        <v>Wonderwoman</v>
      </c>
      <c r="B4" t="str">
        <f>'10'!E4</f>
        <v>O</v>
      </c>
      <c r="C4">
        <f>SUMIFS('1'!$F$2:$F$31,'1'!$D$2:$D$31,$A4,'1'!$E$2:$E$31,$B4)</f>
        <v>1112</v>
      </c>
      <c r="D4">
        <f>SUMIFS('2'!$F$2:$F$31,'2'!$D$2:$D$31,$A4,'2'!$E$2:$E$31,$B4)</f>
        <v>1786</v>
      </c>
      <c r="E4">
        <f>SUMIFS('3'!$F$2:$F$31,'3'!$D$2:$D$31,$A4,'3'!$E$2:$E$31,$B4)</f>
        <v>2005</v>
      </c>
      <c r="F4">
        <f>SUMIFS('4'!$F$2:$F$31,'4'!$D$2:$D$31,$A4,'4'!$E$2:$E$31,$B4)</f>
        <v>2259</v>
      </c>
      <c r="G4">
        <f>SUMIFS('5'!$F$2:$F$31,'5'!$D$2:$D$31,$A4,'5'!$E$2:$E$31,$B4)</f>
        <v>2579</v>
      </c>
      <c r="H4">
        <f>SUMIFS('6'!$F$2:$F$31,'6'!$D$2:$D$31,$A4,'6'!$E$2:$E$31,$B4)</f>
        <v>2588</v>
      </c>
      <c r="I4">
        <f>SUMIFS('7'!$F$2:$F$31,'7'!$D$2:$D$31,$A4,'7'!$E$2:$E$31,$B4)</f>
        <v>3118</v>
      </c>
      <c r="J4">
        <f>SUMIFS('8'!$F$2:$F$31,'8'!$D$2:$D$31,$A4,'8'!$E$2:$E$31,$B4)</f>
        <v>3508</v>
      </c>
      <c r="K4">
        <f>SUMIFS('9'!$F$2:$F$31,'9'!$D$2:$D$31,$A4,'9'!$E$2:$E$31,$B4)</f>
        <v>4114</v>
      </c>
      <c r="L4">
        <f>SUMIFS('10'!$F$2:$F$31,'10'!$D$2:$D$31,$A4,'10'!$E$2:$E$31,$B4)</f>
        <v>5064</v>
      </c>
      <c r="M4">
        <f>SUMIFS('11'!$F$2:$F$31,'11'!$D$2:$D$31,$A4,'11'!$E$2:$E$31,$B4)</f>
        <v>0</v>
      </c>
      <c r="N4">
        <f>SUMIFS('12'!$F$2:$F$31,'12'!$D$2:$D$31,$A4,'12'!$E$2:$E$31,$B4)</f>
        <v>0</v>
      </c>
    </row>
    <row r="5" spans="1:14" x14ac:dyDescent="0.25">
      <c r="A5" s="3" t="str">
        <f>'10'!D5</f>
        <v>Batman</v>
      </c>
      <c r="B5" t="str">
        <f>'10'!E5</f>
        <v>O</v>
      </c>
      <c r="C5">
        <f>SUMIFS('1'!$F$2:$F$31,'1'!$D$2:$D$31,$A5,'1'!$E$2:$E$31,$B5)</f>
        <v>1129</v>
      </c>
      <c r="D5">
        <f>SUMIFS('2'!$F$2:$F$31,'2'!$D$2:$D$31,$A5,'2'!$E$2:$E$31,$B5)</f>
        <v>1150</v>
      </c>
      <c r="E5">
        <f>SUMIFS('3'!$F$2:$F$31,'3'!$D$2:$D$31,$A5,'3'!$E$2:$E$31,$B5)</f>
        <v>1235</v>
      </c>
      <c r="F5">
        <f>SUMIFS('4'!$F$2:$F$31,'4'!$D$2:$D$31,$A5,'4'!$E$2:$E$31,$B5)</f>
        <v>1895</v>
      </c>
      <c r="G5">
        <f>SUMIFS('5'!$F$2:$F$31,'5'!$D$2:$D$31,$A5,'5'!$E$2:$E$31,$B5)</f>
        <v>2543</v>
      </c>
      <c r="H5">
        <f>SUMIFS('6'!$F$2:$F$31,'6'!$D$2:$D$31,$A5,'6'!$E$2:$E$31,$B5)</f>
        <v>2736</v>
      </c>
      <c r="I5">
        <f>SUMIFS('7'!$F$2:$F$31,'7'!$D$2:$D$31,$A5,'7'!$E$2:$E$31,$B5)</f>
        <v>3401</v>
      </c>
      <c r="J5">
        <f>SUMIFS('8'!$F$2:$F$31,'8'!$D$2:$D$31,$A5,'8'!$E$2:$E$31,$B5)</f>
        <v>3775</v>
      </c>
      <c r="K5">
        <f>SUMIFS('9'!$F$2:$F$31,'9'!$D$2:$D$31,$A5,'9'!$E$2:$E$31,$B5)</f>
        <v>4048</v>
      </c>
      <c r="L5">
        <f>SUMIFS('10'!$F$2:$F$31,'10'!$D$2:$D$31,$A5,'10'!$E$2:$E$31,$B5)</f>
        <v>3922</v>
      </c>
      <c r="M5">
        <f>SUMIFS('11'!$F$2:$F$31,'11'!$D$2:$D$31,$A5,'11'!$E$2:$E$31,$B5)</f>
        <v>0</v>
      </c>
      <c r="N5">
        <f>SUMIFS('12'!$F$2:$F$31,'12'!$D$2:$D$31,$A5,'12'!$E$2:$E$31,$B5)</f>
        <v>0</v>
      </c>
    </row>
    <row r="6" spans="1:14" x14ac:dyDescent="0.25">
      <c r="A6" s="3" t="str">
        <f>'10'!D6</f>
        <v>Wonderwoman</v>
      </c>
      <c r="B6" t="str">
        <f>'10'!E6</f>
        <v>E</v>
      </c>
      <c r="C6">
        <f>SUMIFS('1'!$F$2:$F$31,'1'!$D$2:$D$31,$A6,'1'!$E$2:$E$31,$B6)</f>
        <v>1131</v>
      </c>
      <c r="D6">
        <f>SUMIFS('2'!$F$2:$F$31,'2'!$D$2:$D$31,$A6,'2'!$E$2:$E$31,$B6)</f>
        <v>1125</v>
      </c>
      <c r="E6">
        <f>SUMIFS('3'!$F$2:$F$31,'3'!$D$2:$D$31,$A6,'3'!$E$2:$E$31,$B6)</f>
        <v>1623</v>
      </c>
      <c r="F6">
        <f>SUMIFS('4'!$F$2:$F$31,'4'!$D$2:$D$31,$A6,'4'!$E$2:$E$31,$B6)</f>
        <v>2120</v>
      </c>
      <c r="G6">
        <f>SUMIFS('5'!$F$2:$F$31,'5'!$D$2:$D$31,$A6,'5'!$E$2:$E$31,$B6)</f>
        <v>2033</v>
      </c>
      <c r="H6">
        <f>SUMIFS('6'!$F$2:$F$31,'6'!$D$2:$D$31,$A6,'6'!$E$2:$E$31,$B6)</f>
        <v>2065</v>
      </c>
      <c r="I6">
        <f>SUMIFS('7'!$F$2:$F$31,'7'!$D$2:$D$31,$A6,'7'!$E$2:$E$31,$B6)</f>
        <v>2004</v>
      </c>
      <c r="J6">
        <f>SUMIFS('8'!$F$2:$F$31,'8'!$D$2:$D$31,$A6,'8'!$E$2:$E$31,$B6)</f>
        <v>2136</v>
      </c>
      <c r="K6">
        <f>SUMIFS('9'!$F$2:$F$31,'9'!$D$2:$D$31,$A6,'9'!$E$2:$E$31,$B6)</f>
        <v>2737</v>
      </c>
      <c r="L6">
        <f>SUMIFS('10'!$F$2:$F$31,'10'!$D$2:$D$31,$A6,'10'!$E$2:$E$31,$B6)</f>
        <v>3758</v>
      </c>
      <c r="M6">
        <f>SUMIFS('11'!$F$2:$F$31,'11'!$D$2:$D$31,$A6,'11'!$E$2:$E$31,$B6)</f>
        <v>0</v>
      </c>
      <c r="N6">
        <f>SUMIFS('12'!$F$2:$F$31,'12'!$D$2:$D$31,$A6,'12'!$E$2:$E$31,$B6)</f>
        <v>0</v>
      </c>
    </row>
    <row r="31" spans="1:14" ht="20" thickBot="1" x14ac:dyDescent="0.5">
      <c r="A31" s="5" t="s">
        <v>21</v>
      </c>
      <c r="C31" s="3">
        <v>1</v>
      </c>
      <c r="D31" s="3">
        <v>2</v>
      </c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  <c r="N31" s="3">
        <v>12</v>
      </c>
    </row>
    <row r="32" spans="1:14" ht="13" thickTop="1" x14ac:dyDescent="0.25">
      <c r="A32" s="3" t="str">
        <f>'1'!D34</f>
        <v>Batman</v>
      </c>
      <c r="B32" s="3" t="str">
        <f>INDEX('10'!$E$2:$E$31,MATCH(_xlfn.MINIFS('10'!$A$2:$A$31,'10'!$D$2:$D$31,$A32),'10'!$A$2:$A$31,0))</f>
        <v>O</v>
      </c>
      <c r="C32">
        <f>SUMIFS('1'!$F$2:$F$31,'1'!$D$2:$D$31,$A32,'1'!$E$2:$E$31,$B32)</f>
        <v>1129</v>
      </c>
      <c r="D32">
        <f>SUMIFS('2'!$F$2:$F$31,'2'!$D$2:$D$31,$A32,'2'!$E$2:$E$31,$B32)</f>
        <v>1150</v>
      </c>
      <c r="E32">
        <f>SUMIFS('3'!$F$2:$F$31,'3'!$D$2:$D$31,$A32,'3'!$E$2:$E$31,$B32)</f>
        <v>1235</v>
      </c>
      <c r="F32">
        <f>SUMIFS('4'!$F$2:$F$31,'4'!$D$2:$D$31,$A32,'4'!$E$2:$E$31,$B32)</f>
        <v>1895</v>
      </c>
      <c r="G32">
        <f>SUMIFS('5'!$F$2:$F$31,'5'!$D$2:$D$31,$A32,'5'!$E$2:$E$31,$B32)</f>
        <v>2543</v>
      </c>
      <c r="H32">
        <f>SUMIFS('6'!$F$2:$F$31,'6'!$D$2:$D$31,$A32,'6'!$E$2:$E$31,$B32)</f>
        <v>2736</v>
      </c>
      <c r="I32">
        <f>SUMIFS('7'!$F$2:$F$31,'7'!$D$2:$D$31,$A32,'7'!$E$2:$E$31,$B32)</f>
        <v>3401</v>
      </c>
      <c r="J32">
        <f>SUMIFS('8'!$F$2:$F$31,'8'!$D$2:$D$31,$A32,'8'!$E$2:$E$31,$B32)</f>
        <v>3775</v>
      </c>
      <c r="K32">
        <f>SUMIFS('9'!$F$2:$F$31,'9'!$D$2:$D$31,$A32,'9'!$E$2:$E$31,$B32)</f>
        <v>4048</v>
      </c>
      <c r="L32">
        <f>SUMIFS('10'!$F$2:$F$31,'10'!$D$2:$D$31,$A32,'10'!$E$2:$E$31,$B32)</f>
        <v>3922</v>
      </c>
      <c r="M32">
        <f>SUMIFS('11'!$F$2:$F$31,'11'!$D$2:$D$31,$A32,'11'!$E$2:$E$31,$B32)</f>
        <v>0</v>
      </c>
      <c r="N32">
        <f>SUMIFS('12'!$F$2:$F$31,'12'!$D$2:$D$31,$A32,'12'!$E$2:$E$31,$B32)</f>
        <v>0</v>
      </c>
    </row>
    <row r="33" spans="1:14" x14ac:dyDescent="0.25">
      <c r="A33" s="3" t="str">
        <f>'1'!D35</f>
        <v>Hulk</v>
      </c>
      <c r="B33" s="3" t="str">
        <f>INDEX('10'!$E$2:$E$31,MATCH(_xlfn.MINIFS('10'!$A$2:$A$31,'10'!$D$2:$D$31,$A33),'10'!$A$2:$A$31,0))</f>
        <v>U</v>
      </c>
      <c r="C33">
        <f>SUMIFS('1'!$F$2:$F$31,'1'!$D$2:$D$31,$A33,'1'!$E$2:$E$31,$B33)</f>
        <v>1154</v>
      </c>
      <c r="D33">
        <f>SUMIFS('2'!$F$2:$F$31,'2'!$D$2:$D$31,$A33,'2'!$E$2:$E$31,$B33)</f>
        <v>1668</v>
      </c>
      <c r="E33">
        <f>SUMIFS('3'!$F$2:$F$31,'3'!$D$2:$D$31,$A33,'3'!$E$2:$E$31,$B33)</f>
        <v>1754</v>
      </c>
      <c r="F33">
        <f>SUMIFS('4'!$F$2:$F$31,'4'!$D$2:$D$31,$A33,'4'!$E$2:$E$31,$B33)</f>
        <v>2059</v>
      </c>
      <c r="G33">
        <f>SUMIFS('5'!$F$2:$F$31,'5'!$D$2:$D$31,$A33,'5'!$E$2:$E$31,$B33)</f>
        <v>2531</v>
      </c>
      <c r="H33">
        <f>SUMIFS('6'!$F$2:$F$31,'6'!$D$2:$D$31,$A33,'6'!$E$2:$E$31,$B33)</f>
        <v>2629</v>
      </c>
      <c r="I33">
        <f>SUMIFS('7'!$F$2:$F$31,'7'!$D$2:$D$31,$A33,'7'!$E$2:$E$31,$B33)</f>
        <v>2851</v>
      </c>
      <c r="J33">
        <f>SUMIFS('8'!$F$2:$F$31,'8'!$D$2:$D$31,$A33,'8'!$E$2:$E$31,$B33)</f>
        <v>2630</v>
      </c>
      <c r="K33">
        <f>SUMIFS('9'!$F$2:$F$31,'9'!$D$2:$D$31,$A33,'9'!$E$2:$E$31,$B33)</f>
        <v>2818</v>
      </c>
      <c r="L33">
        <f>SUMIFS('10'!$F$2:$F$31,'10'!$D$2:$D$31,$A33,'10'!$E$2:$E$31,$B33)</f>
        <v>3094</v>
      </c>
      <c r="M33">
        <f>SUMIFS('11'!$F$2:$F$31,'11'!$D$2:$D$31,$A33,'11'!$E$2:$E$31,$B33)</f>
        <v>0</v>
      </c>
      <c r="N33">
        <f>SUMIFS('12'!$F$2:$F$31,'12'!$D$2:$D$31,$A33,'12'!$E$2:$E$31,$B33)</f>
        <v>0</v>
      </c>
    </row>
    <row r="34" spans="1:14" x14ac:dyDescent="0.25">
      <c r="A34" s="3" t="str">
        <f>'1'!D36</f>
        <v>Spiderman</v>
      </c>
      <c r="B34" s="3" t="str">
        <f>INDEX('10'!$E$2:$E$31,MATCH(_xlfn.MINIFS('10'!$A$2:$A$31,'10'!$D$2:$D$31,$A34),'10'!$A$2:$A$31,0))</f>
        <v>O</v>
      </c>
      <c r="C34">
        <f>SUMIFS('1'!$F$2:$F$31,'1'!$D$2:$D$31,$A34,'1'!$E$2:$E$31,$B34)</f>
        <v>1196</v>
      </c>
      <c r="D34">
        <f>SUMIFS('2'!$F$2:$F$31,'2'!$D$2:$D$31,$A34,'2'!$E$2:$E$31,$B34)</f>
        <v>1469</v>
      </c>
      <c r="E34">
        <f>SUMIFS('3'!$F$2:$F$31,'3'!$D$2:$D$31,$A34,'3'!$E$2:$E$31,$B34)</f>
        <v>1906</v>
      </c>
      <c r="F34">
        <f>SUMIFS('4'!$F$2:$F$31,'4'!$D$2:$D$31,$A34,'4'!$E$2:$E$31,$B34)</f>
        <v>2220</v>
      </c>
      <c r="G34">
        <f>SUMIFS('5'!$F$2:$F$31,'5'!$D$2:$D$31,$A34,'5'!$E$2:$E$31,$B34)</f>
        <v>2260</v>
      </c>
      <c r="H34">
        <f>SUMIFS('6'!$F$2:$F$31,'6'!$D$2:$D$31,$A34,'6'!$E$2:$E$31,$B34)</f>
        <v>2046</v>
      </c>
      <c r="I34">
        <f>SUMIFS('7'!$F$2:$F$31,'7'!$D$2:$D$31,$A34,'7'!$E$2:$E$31,$B34)</f>
        <v>2143</v>
      </c>
      <c r="J34">
        <f>SUMIFS('8'!$F$2:$F$31,'8'!$D$2:$D$31,$A34,'8'!$E$2:$E$31,$B34)</f>
        <v>2489</v>
      </c>
      <c r="K34">
        <f>SUMIFS('9'!$F$2:$F$31,'9'!$D$2:$D$31,$A34,'9'!$E$2:$E$31,$B34)</f>
        <v>2725</v>
      </c>
      <c r="L34">
        <f>SUMIFS('10'!$F$2:$F$31,'10'!$D$2:$D$31,$A34,'10'!$E$2:$E$31,$B34)</f>
        <v>3118</v>
      </c>
      <c r="M34">
        <f>SUMIFS('11'!$F$2:$F$31,'11'!$D$2:$D$31,$A34,'11'!$E$2:$E$31,$B34)</f>
        <v>0</v>
      </c>
      <c r="N34">
        <f>SUMIFS('12'!$F$2:$F$31,'12'!$D$2:$D$31,$A34,'12'!$E$2:$E$31,$B34)</f>
        <v>0</v>
      </c>
    </row>
    <row r="35" spans="1:14" x14ac:dyDescent="0.25">
      <c r="A35" s="3" t="str">
        <f>'1'!D37</f>
        <v>Superman</v>
      </c>
      <c r="B35" s="3" t="str">
        <f>INDEX('10'!$E$2:$E$31,MATCH(_xlfn.MINIFS('10'!$A$2:$A$31,'10'!$D$2:$D$31,$A35),'10'!$A$2:$A$31,0))</f>
        <v>Y</v>
      </c>
      <c r="C35">
        <f>SUMIFS('1'!$F$2:$F$31,'1'!$D$2:$D$31,$A35,'1'!$E$2:$E$31,$B35)</f>
        <v>1302</v>
      </c>
      <c r="D35">
        <f>SUMIFS('2'!$F$2:$F$31,'2'!$D$2:$D$31,$A35,'2'!$E$2:$E$31,$B35)</f>
        <v>2011</v>
      </c>
      <c r="E35">
        <f>SUMIFS('3'!$F$2:$F$31,'3'!$D$2:$D$31,$A35,'3'!$E$2:$E$31,$B35)</f>
        <v>3693</v>
      </c>
      <c r="F35">
        <f>SUMIFS('4'!$F$2:$F$31,'4'!$D$2:$D$31,$A35,'4'!$E$2:$E$31,$B35)</f>
        <v>3405</v>
      </c>
      <c r="G35">
        <f>SUMIFS('5'!$F$2:$F$31,'5'!$D$2:$D$31,$A35,'5'!$E$2:$E$31,$B35)</f>
        <v>3695</v>
      </c>
      <c r="H35">
        <f>SUMIFS('6'!$F$2:$F$31,'6'!$D$2:$D$31,$A35,'6'!$E$2:$E$31,$B35)</f>
        <v>4530</v>
      </c>
      <c r="I35">
        <f>SUMIFS('7'!$F$2:$F$31,'7'!$D$2:$D$31,$A35,'7'!$E$2:$E$31,$B35)</f>
        <v>5519</v>
      </c>
      <c r="J35">
        <f>SUMIFS('8'!$F$2:$F$31,'8'!$D$2:$D$31,$A35,'8'!$E$2:$E$31,$B35)</f>
        <v>6764</v>
      </c>
      <c r="K35">
        <f>SUMIFS('9'!$F$2:$F$31,'9'!$D$2:$D$31,$A35,'9'!$E$2:$E$31,$B35)</f>
        <v>7657</v>
      </c>
      <c r="L35">
        <f>SUMIFS('10'!$F$2:$F$31,'10'!$D$2:$D$31,$A35,'10'!$E$2:$E$31,$B35)</f>
        <v>8242</v>
      </c>
      <c r="M35">
        <f>SUMIFS('11'!$F$2:$F$31,'11'!$D$2:$D$31,$A35,'11'!$E$2:$E$31,$B35)</f>
        <v>0</v>
      </c>
      <c r="N35">
        <f>SUMIFS('12'!$F$2:$F$31,'12'!$D$2:$D$31,$A35,'12'!$E$2:$E$31,$B35)</f>
        <v>0</v>
      </c>
    </row>
    <row r="36" spans="1:14" x14ac:dyDescent="0.25">
      <c r="A36" s="3" t="str">
        <f>'1'!D38</f>
        <v>Wonderwoman</v>
      </c>
      <c r="B36" s="3" t="str">
        <f>INDEX('10'!$E$2:$E$31,MATCH(_xlfn.MINIFS('10'!$A$2:$A$31,'10'!$D$2:$D$31,$A36),'10'!$A$2:$A$31,0))</f>
        <v>O</v>
      </c>
      <c r="C36">
        <f>SUMIFS('1'!$F$2:$F$31,'1'!$D$2:$D$31,$A36,'1'!$E$2:$E$31,$B36)</f>
        <v>1112</v>
      </c>
      <c r="D36">
        <f>SUMIFS('2'!$F$2:$F$31,'2'!$D$2:$D$31,$A36,'2'!$E$2:$E$31,$B36)</f>
        <v>1786</v>
      </c>
      <c r="E36">
        <f>SUMIFS('3'!$F$2:$F$31,'3'!$D$2:$D$31,$A36,'3'!$E$2:$E$31,$B36)</f>
        <v>2005</v>
      </c>
      <c r="F36">
        <f>SUMIFS('4'!$F$2:$F$31,'4'!$D$2:$D$31,$A36,'4'!$E$2:$E$31,$B36)</f>
        <v>2259</v>
      </c>
      <c r="G36">
        <f>SUMIFS('5'!$F$2:$F$31,'5'!$D$2:$D$31,$A36,'5'!$E$2:$E$31,$B36)</f>
        <v>2579</v>
      </c>
      <c r="H36">
        <f>SUMIFS('6'!$F$2:$F$31,'6'!$D$2:$D$31,$A36,'6'!$E$2:$E$31,$B36)</f>
        <v>2588</v>
      </c>
      <c r="I36">
        <f>SUMIFS('7'!$F$2:$F$31,'7'!$D$2:$D$31,$A36,'7'!$E$2:$E$31,$B36)</f>
        <v>3118</v>
      </c>
      <c r="J36">
        <f>SUMIFS('8'!$F$2:$F$31,'8'!$D$2:$D$31,$A36,'8'!$E$2:$E$31,$B36)</f>
        <v>3508</v>
      </c>
      <c r="K36">
        <f>SUMIFS('9'!$F$2:$F$31,'9'!$D$2:$D$31,$A36,'9'!$E$2:$E$31,$B36)</f>
        <v>4114</v>
      </c>
      <c r="L36">
        <f>SUMIFS('10'!$F$2:$F$31,'10'!$D$2:$D$31,$A36,'10'!$E$2:$E$31,$B36)</f>
        <v>5064</v>
      </c>
      <c r="M36">
        <f>SUMIFS('11'!$F$2:$F$31,'11'!$D$2:$D$31,$A36,'11'!$E$2:$E$31,$B36)</f>
        <v>0</v>
      </c>
      <c r="N36">
        <f>SUMIFS('12'!$F$2:$F$31,'12'!$D$2:$D$31,$A36,'12'!$E$2:$E$31,$B36)</f>
        <v>0</v>
      </c>
    </row>
    <row r="61" spans="1:14" ht="20" thickBot="1" x14ac:dyDescent="0.5">
      <c r="A61" s="5" t="s">
        <v>22</v>
      </c>
    </row>
    <row r="62" spans="1:14" ht="15" thickTop="1" x14ac:dyDescent="0.35">
      <c r="A62" s="6" t="s">
        <v>18</v>
      </c>
      <c r="C62" s="3">
        <v>1</v>
      </c>
      <c r="D62" s="3">
        <v>2</v>
      </c>
      <c r="E62" s="3">
        <v>3</v>
      </c>
      <c r="F62" s="3">
        <v>4</v>
      </c>
      <c r="G62" s="3">
        <v>5</v>
      </c>
      <c r="H62" s="3">
        <v>6</v>
      </c>
      <c r="I62" s="3">
        <v>7</v>
      </c>
      <c r="J62" s="3">
        <v>8</v>
      </c>
      <c r="K62" s="3">
        <v>9</v>
      </c>
      <c r="L62" s="3">
        <v>10</v>
      </c>
      <c r="M62" s="3">
        <v>11</v>
      </c>
      <c r="N62" s="3">
        <v>12</v>
      </c>
    </row>
    <row r="63" spans="1:14" x14ac:dyDescent="0.25">
      <c r="A63" s="3" t="str">
        <f t="shared" ref="A63:A68" si="0">$A$62</f>
        <v>Superman</v>
      </c>
      <c r="B63" s="3" t="s">
        <v>9</v>
      </c>
      <c r="C63">
        <f>SUMIFS('1'!$F$2:$F$31,'1'!$D$2:$D$31,$A63,'1'!$E$2:$E$31,$B63)</f>
        <v>1086</v>
      </c>
      <c r="D63">
        <f>SUMIFS('2'!$F$2:$F$31,'2'!$D$2:$D$31,$A63,'2'!$E$2:$E$31,$B63)</f>
        <v>1138</v>
      </c>
      <c r="E63">
        <f>SUMIFS('3'!$F$2:$F$31,'3'!$D$2:$D$31,$A63,'3'!$E$2:$E$31,$B63)</f>
        <v>993</v>
      </c>
      <c r="F63">
        <f>SUMIFS('4'!$F$2:$F$31,'4'!$D$2:$D$31,$A63,'4'!$E$2:$E$31,$B63)</f>
        <v>1013</v>
      </c>
      <c r="G63">
        <f>SUMIFS('5'!$F$2:$F$31,'5'!$D$2:$D$31,$A63,'5'!$E$2:$E$31,$B63)</f>
        <v>1091</v>
      </c>
      <c r="H63">
        <f>SUMIFS('6'!$F$2:$F$31,'6'!$D$2:$D$31,$A63,'6'!$E$2:$E$31,$B63)</f>
        <v>1087</v>
      </c>
      <c r="I63">
        <f>SUMIFS('7'!$F$2:$F$31,'7'!$D$2:$D$31,$A63,'7'!$E$2:$E$31,$B63)</f>
        <v>987</v>
      </c>
      <c r="J63">
        <f>SUMIFS('8'!$F$2:$F$31,'8'!$D$2:$D$31,$A63,'8'!$E$2:$E$31,$B63)</f>
        <v>1047</v>
      </c>
      <c r="K63">
        <f>SUMIFS('9'!$F$2:$F$31,'9'!$D$2:$D$31,$A63,'9'!$E$2:$E$31,$B63)</f>
        <v>984</v>
      </c>
      <c r="L63">
        <f>SUMIFS('10'!$F$2:$F$31,'10'!$D$2:$D$31,$A63,'10'!$E$2:$E$31,$B63)</f>
        <v>1034</v>
      </c>
      <c r="M63">
        <f>SUMIFS('11'!$F$2:$F$31,'11'!$D$2:$D$31,$A63,'11'!$E$2:$E$31,$B63)</f>
        <v>0</v>
      </c>
      <c r="N63">
        <f>SUMIFS('12'!$F$2:$F$31,'12'!$D$2:$D$31,$A63,'12'!$E$2:$E$31,$B63)</f>
        <v>0</v>
      </c>
    </row>
    <row r="64" spans="1:14" x14ac:dyDescent="0.25">
      <c r="A64" s="3" t="str">
        <f t="shared" si="0"/>
        <v>Superman</v>
      </c>
      <c r="B64" s="3" t="s">
        <v>10</v>
      </c>
      <c r="C64">
        <f>SUMIFS('1'!$F$2:$F$31,'1'!$D$2:$D$31,$A64,'1'!$E$2:$E$31,$B64)</f>
        <v>1208</v>
      </c>
      <c r="D64">
        <f>SUMIFS('2'!$F$2:$F$31,'2'!$D$2:$D$31,$A64,'2'!$E$2:$E$31,$B64)</f>
        <v>573</v>
      </c>
      <c r="E64">
        <f>SUMIFS('3'!$F$2:$F$31,'3'!$D$2:$D$31,$A64,'3'!$E$2:$E$31,$B64)</f>
        <v>552</v>
      </c>
      <c r="F64">
        <f>SUMIFS('4'!$F$2:$F$31,'4'!$D$2:$D$31,$A64,'4'!$E$2:$E$31,$B64)</f>
        <v>492</v>
      </c>
      <c r="G64">
        <f>SUMIFS('5'!$F$2:$F$31,'5'!$D$2:$D$31,$A64,'5'!$E$2:$E$31,$B64)</f>
        <v>379</v>
      </c>
      <c r="H64">
        <f>SUMIFS('6'!$F$2:$F$31,'6'!$D$2:$D$31,$A64,'6'!$E$2:$E$31,$B64)</f>
        <v>317</v>
      </c>
      <c r="I64">
        <f>SUMIFS('7'!$F$2:$F$31,'7'!$D$2:$D$31,$A64,'7'!$E$2:$E$31,$B64)</f>
        <v>211</v>
      </c>
      <c r="J64">
        <f>SUMIFS('8'!$F$2:$F$31,'8'!$D$2:$D$31,$A64,'8'!$E$2:$E$31,$B64)</f>
        <v>173</v>
      </c>
      <c r="K64">
        <f>SUMIFS('9'!$F$2:$F$31,'9'!$D$2:$D$31,$A64,'9'!$E$2:$E$31,$B64)</f>
        <v>174</v>
      </c>
      <c r="L64">
        <f>SUMIFS('10'!$F$2:$F$31,'10'!$D$2:$D$31,$A64,'10'!$E$2:$E$31,$B64)</f>
        <v>214</v>
      </c>
      <c r="M64">
        <f>SUMIFS('11'!$F$2:$F$31,'11'!$D$2:$D$31,$A64,'11'!$E$2:$E$31,$B64)</f>
        <v>0</v>
      </c>
      <c r="N64">
        <f>SUMIFS('12'!$F$2:$F$31,'12'!$D$2:$D$31,$A64,'12'!$E$2:$E$31,$B64)</f>
        <v>0</v>
      </c>
    </row>
    <row r="65" spans="1:14" x14ac:dyDescent="0.25">
      <c r="A65" s="3" t="str">
        <f t="shared" si="0"/>
        <v>Superman</v>
      </c>
      <c r="B65" s="3" t="s">
        <v>11</v>
      </c>
      <c r="C65">
        <f>SUMIFS('1'!$F$2:$F$31,'1'!$D$2:$D$31,$A65,'1'!$E$2:$E$31,$B65)</f>
        <v>1382</v>
      </c>
      <c r="D65">
        <f>SUMIFS('2'!$F$2:$F$31,'2'!$D$2:$D$31,$A65,'2'!$E$2:$E$31,$B65)</f>
        <v>1724</v>
      </c>
      <c r="E65">
        <f>SUMIFS('3'!$F$2:$F$31,'3'!$D$2:$D$31,$A65,'3'!$E$2:$E$31,$B65)</f>
        <v>1856</v>
      </c>
      <c r="F65">
        <f>SUMIFS('4'!$F$2:$F$31,'4'!$D$2:$D$31,$A65,'4'!$E$2:$E$31,$B65)</f>
        <v>3020</v>
      </c>
      <c r="G65">
        <f>SUMIFS('5'!$F$2:$F$31,'5'!$D$2:$D$31,$A65,'5'!$E$2:$E$31,$B65)</f>
        <v>3722</v>
      </c>
      <c r="H65">
        <f>SUMIFS('6'!$F$2:$F$31,'6'!$D$2:$D$31,$A65,'6'!$E$2:$E$31,$B65)</f>
        <v>4392</v>
      </c>
      <c r="I65">
        <f>SUMIFS('7'!$F$2:$F$31,'7'!$D$2:$D$31,$A65,'7'!$E$2:$E$31,$B65)</f>
        <v>5230</v>
      </c>
      <c r="J65">
        <f>SUMIFS('8'!$F$2:$F$31,'8'!$D$2:$D$31,$A65,'8'!$E$2:$E$31,$B65)</f>
        <v>5259</v>
      </c>
      <c r="K65">
        <f>SUMIFS('9'!$F$2:$F$31,'9'!$D$2:$D$31,$A65,'9'!$E$2:$E$31,$B65)</f>
        <v>5353</v>
      </c>
      <c r="L65">
        <f>SUMIFS('10'!$F$2:$F$31,'10'!$D$2:$D$31,$A65,'10'!$E$2:$E$31,$B65)</f>
        <v>5526</v>
      </c>
      <c r="M65">
        <f>SUMIFS('11'!$F$2:$F$31,'11'!$D$2:$D$31,$A65,'11'!$E$2:$E$31,$B65)</f>
        <v>0</v>
      </c>
      <c r="N65">
        <f>SUMIFS('12'!$F$2:$F$31,'12'!$D$2:$D$31,$A65,'12'!$E$2:$E$31,$B65)</f>
        <v>0</v>
      </c>
    </row>
    <row r="66" spans="1:14" x14ac:dyDescent="0.25">
      <c r="A66" s="3" t="str">
        <f t="shared" si="0"/>
        <v>Superman</v>
      </c>
      <c r="B66" s="3" t="s">
        <v>12</v>
      </c>
      <c r="C66">
        <f>SUMIFS('1'!$F$2:$F$31,'1'!$D$2:$D$31,$A66,'1'!$E$2:$E$31,$B66)</f>
        <v>902</v>
      </c>
      <c r="D66">
        <f>SUMIFS('2'!$F$2:$F$31,'2'!$D$2:$D$31,$A66,'2'!$E$2:$E$31,$B66)</f>
        <v>928</v>
      </c>
      <c r="E66">
        <f>SUMIFS('3'!$F$2:$F$31,'3'!$D$2:$D$31,$A66,'3'!$E$2:$E$31,$B66)</f>
        <v>842</v>
      </c>
      <c r="F66">
        <f>SUMIFS('4'!$F$2:$F$31,'4'!$D$2:$D$31,$A66,'4'!$E$2:$E$31,$B66)</f>
        <v>772</v>
      </c>
      <c r="G66">
        <f>SUMIFS('5'!$F$2:$F$31,'5'!$D$2:$D$31,$A66,'5'!$E$2:$E$31,$B66)</f>
        <v>632</v>
      </c>
      <c r="H66">
        <f>SUMIFS('6'!$F$2:$F$31,'6'!$D$2:$D$31,$A66,'6'!$E$2:$E$31,$B66)</f>
        <v>509</v>
      </c>
      <c r="I66">
        <f>SUMIFS('7'!$F$2:$F$31,'7'!$D$2:$D$31,$A66,'7'!$E$2:$E$31,$B66)</f>
        <v>478</v>
      </c>
      <c r="J66">
        <f>SUMIFS('8'!$F$2:$F$31,'8'!$D$2:$D$31,$A66,'8'!$E$2:$E$31,$B66)</f>
        <v>458</v>
      </c>
      <c r="K66">
        <f>SUMIFS('9'!$F$2:$F$31,'9'!$D$2:$D$31,$A66,'9'!$E$2:$E$31,$B66)</f>
        <v>418</v>
      </c>
      <c r="L66">
        <f>SUMIFS('10'!$F$2:$F$31,'10'!$D$2:$D$31,$A66,'10'!$E$2:$E$31,$B66)</f>
        <v>395</v>
      </c>
      <c r="M66">
        <f>SUMIFS('11'!$F$2:$F$31,'11'!$D$2:$D$31,$A66,'11'!$E$2:$E$31,$B66)</f>
        <v>0</v>
      </c>
      <c r="N66">
        <f>SUMIFS('12'!$F$2:$F$31,'12'!$D$2:$D$31,$A66,'12'!$E$2:$E$31,$B66)</f>
        <v>0</v>
      </c>
    </row>
    <row r="67" spans="1:14" x14ac:dyDescent="0.25">
      <c r="A67" s="3" t="str">
        <f t="shared" si="0"/>
        <v>Superman</v>
      </c>
      <c r="B67" s="3" t="s">
        <v>13</v>
      </c>
      <c r="C67">
        <f>SUMIFS('1'!$F$2:$F$31,'1'!$D$2:$D$31,$A67,'1'!$E$2:$E$31,$B67)</f>
        <v>1209</v>
      </c>
      <c r="D67">
        <f>SUMIFS('2'!$F$2:$F$31,'2'!$D$2:$D$31,$A67,'2'!$E$2:$E$31,$B67)</f>
        <v>1179</v>
      </c>
      <c r="E67">
        <f>SUMIFS('3'!$F$2:$F$31,'3'!$D$2:$D$31,$A67,'3'!$E$2:$E$31,$B67)</f>
        <v>979</v>
      </c>
      <c r="F67">
        <f>SUMIFS('4'!$F$2:$F$31,'4'!$D$2:$D$31,$A67,'4'!$E$2:$E$31,$B67)</f>
        <v>972</v>
      </c>
      <c r="G67">
        <f>SUMIFS('5'!$F$2:$F$31,'5'!$D$2:$D$31,$A67,'5'!$E$2:$E$31,$B67)</f>
        <v>942</v>
      </c>
      <c r="H67">
        <f>SUMIFS('6'!$F$2:$F$31,'6'!$D$2:$D$31,$A67,'6'!$E$2:$E$31,$B67)</f>
        <v>794</v>
      </c>
      <c r="I67">
        <f>SUMIFS('7'!$F$2:$F$31,'7'!$D$2:$D$31,$A67,'7'!$E$2:$E$31,$B67)</f>
        <v>682</v>
      </c>
      <c r="J67">
        <f>SUMIFS('8'!$F$2:$F$31,'8'!$D$2:$D$31,$A67,'8'!$E$2:$E$31,$B67)</f>
        <v>730</v>
      </c>
      <c r="K67">
        <f>SUMIFS('9'!$F$2:$F$31,'9'!$D$2:$D$31,$A67,'9'!$E$2:$E$31,$B67)</f>
        <v>744</v>
      </c>
      <c r="L67">
        <f>SUMIFS('10'!$F$2:$F$31,'10'!$D$2:$D$31,$A67,'10'!$E$2:$E$31,$B67)</f>
        <v>697</v>
      </c>
      <c r="M67">
        <f>SUMIFS('11'!$F$2:$F$31,'11'!$D$2:$D$31,$A67,'11'!$E$2:$E$31,$B67)</f>
        <v>0</v>
      </c>
      <c r="N67">
        <f>SUMIFS('12'!$F$2:$F$31,'12'!$D$2:$D$31,$A67,'12'!$E$2:$E$31,$B67)</f>
        <v>0</v>
      </c>
    </row>
    <row r="68" spans="1:14" outlineLevel="1" x14ac:dyDescent="0.25">
      <c r="A68" s="3" t="str">
        <f t="shared" si="0"/>
        <v>Superman</v>
      </c>
      <c r="B68" s="3" t="s">
        <v>14</v>
      </c>
      <c r="C68">
        <f>SUMIFS('1'!$F$2:$F$31,'1'!$D$2:$D$31,$A68,'1'!$E$2:$E$31,$B68)</f>
        <v>1302</v>
      </c>
      <c r="D68">
        <f>SUMIFS('2'!$F$2:$F$31,'2'!$D$2:$D$31,$A68,'2'!$E$2:$E$31,$B68)</f>
        <v>2011</v>
      </c>
      <c r="E68">
        <f>SUMIFS('3'!$F$2:$F$31,'3'!$D$2:$D$31,$A68,'3'!$E$2:$E$31,$B68)</f>
        <v>3693</v>
      </c>
      <c r="F68">
        <f>SUMIFS('4'!$F$2:$F$31,'4'!$D$2:$D$31,$A68,'4'!$E$2:$E$31,$B68)</f>
        <v>3405</v>
      </c>
      <c r="G68">
        <f>SUMIFS('5'!$F$2:$F$31,'5'!$D$2:$D$31,$A68,'5'!$E$2:$E$31,$B68)</f>
        <v>3695</v>
      </c>
      <c r="H68">
        <f>SUMIFS('6'!$F$2:$F$31,'6'!$D$2:$D$31,$A68,'6'!$E$2:$E$31,$B68)</f>
        <v>4530</v>
      </c>
      <c r="I68">
        <f>SUMIFS('7'!$F$2:$F$31,'7'!$D$2:$D$31,$A68,'7'!$E$2:$E$31,$B68)</f>
        <v>5519</v>
      </c>
      <c r="J68">
        <f>SUMIFS('8'!$F$2:$F$31,'8'!$D$2:$D$31,$A68,'8'!$E$2:$E$31,$B68)</f>
        <v>6764</v>
      </c>
      <c r="K68">
        <f>SUMIFS('9'!$F$2:$F$31,'9'!$D$2:$D$31,$A68,'9'!$E$2:$E$31,$B68)</f>
        <v>7657</v>
      </c>
      <c r="L68">
        <f>SUMIFS('10'!$F$2:$F$31,'10'!$D$2:$D$31,$A68,'10'!$E$2:$E$31,$B68)</f>
        <v>8242</v>
      </c>
      <c r="M68">
        <f>SUMIFS('11'!$F$2:$F$31,'11'!$D$2:$D$31,$A68,'11'!$E$2:$E$31,$B68)</f>
        <v>0</v>
      </c>
      <c r="N68">
        <f>SUMIFS('12'!$F$2:$F$31,'12'!$D$2:$D$31,$A68,'12'!$E$2:$E$31,$B68)</f>
        <v>0</v>
      </c>
    </row>
    <row r="93" spans="1:14" s="3" customFormat="1" ht="20" thickBot="1" x14ac:dyDescent="0.5">
      <c r="A93" s="5" t="s">
        <v>20</v>
      </c>
      <c r="C93" s="3">
        <v>1</v>
      </c>
      <c r="D93" s="3">
        <v>2</v>
      </c>
      <c r="E93" s="3">
        <v>3</v>
      </c>
      <c r="F93" s="3">
        <v>4</v>
      </c>
      <c r="G93" s="3">
        <v>5</v>
      </c>
      <c r="H93" s="3">
        <v>6</v>
      </c>
      <c r="I93" s="3">
        <v>7</v>
      </c>
      <c r="J93" s="3">
        <v>8</v>
      </c>
      <c r="K93" s="3">
        <v>9</v>
      </c>
      <c r="L93" s="3">
        <v>10</v>
      </c>
      <c r="M93" s="3">
        <v>11</v>
      </c>
      <c r="N93" s="3">
        <v>12</v>
      </c>
    </row>
    <row r="94" spans="1:14" ht="13" thickTop="1" x14ac:dyDescent="0.25">
      <c r="A94" s="3" t="str">
        <f>'1'!D34</f>
        <v>Batman</v>
      </c>
      <c r="B94" s="4"/>
      <c r="C94" s="4">
        <f>'1'!F34</f>
        <v>0.98604837266112799</v>
      </c>
      <c r="D94" s="4">
        <f>'2'!F34</f>
        <v>0.96239331009917706</v>
      </c>
      <c r="E94" s="4">
        <f>'3'!F34</f>
        <v>0.95070869473238839</v>
      </c>
      <c r="F94" s="4">
        <f>'4'!F34</f>
        <v>0.97280072834869702</v>
      </c>
      <c r="G94" s="4">
        <f>'5'!F34</f>
        <v>0.99481825391325784</v>
      </c>
      <c r="H94" s="4">
        <f>'6'!F34</f>
        <v>1.0321736973823643</v>
      </c>
      <c r="I94" s="4">
        <f>'7'!F34</f>
        <v>1.027769483427889</v>
      </c>
      <c r="J94" s="4">
        <f>'8'!F34</f>
        <v>1.0223367697594503</v>
      </c>
      <c r="K94" s="4">
        <f>'9'!F34</f>
        <v>0.98348704435660961</v>
      </c>
      <c r="L94" s="4">
        <f>'10'!F34</f>
        <v>0.94444444444444453</v>
      </c>
      <c r="M94" s="4" t="e">
        <f>'11'!F34</f>
        <v>#DIV/0!</v>
      </c>
      <c r="N94" s="4" t="e">
        <f>'12'!F34</f>
        <v>#DIV/0!</v>
      </c>
    </row>
    <row r="95" spans="1:14" x14ac:dyDescent="0.25">
      <c r="A95" s="3" t="str">
        <f>'1'!D35</f>
        <v>Hulk</v>
      </c>
      <c r="B95" s="4"/>
      <c r="C95" s="4">
        <f>'1'!F35</f>
        <v>0.96797548725400395</v>
      </c>
      <c r="D95" s="4">
        <f>'2'!F35</f>
        <v>0.98293153604654504</v>
      </c>
      <c r="E95" s="4">
        <f>'3'!F35</f>
        <v>0.93604823355193567</v>
      </c>
      <c r="F95" s="4">
        <f>'4'!F35</f>
        <v>0.91785592352338685</v>
      </c>
      <c r="G95" s="4">
        <f>'5'!F35</f>
        <v>0.88877185688217508</v>
      </c>
      <c r="H95" s="4">
        <f>'6'!F35</f>
        <v>0.8685410231551417</v>
      </c>
      <c r="I95" s="4">
        <f>'7'!F35</f>
        <v>0.83738429381905044</v>
      </c>
      <c r="J95" s="4">
        <f>'8'!F35</f>
        <v>0.79947660586835856</v>
      </c>
      <c r="K95" s="4">
        <f>'9'!F35</f>
        <v>0.81696969696969701</v>
      </c>
      <c r="L95" s="4">
        <f>'10'!F35</f>
        <v>0.86020864381520112</v>
      </c>
      <c r="M95" s="4" t="e">
        <f>'11'!F35</f>
        <v>#DIV/0!</v>
      </c>
      <c r="N95" s="4" t="e">
        <f>'12'!F35</f>
        <v>#DIV/0!</v>
      </c>
    </row>
    <row r="96" spans="1:14" x14ac:dyDescent="0.25">
      <c r="A96" s="3" t="str">
        <f>'1'!D36</f>
        <v>Spiderman</v>
      </c>
      <c r="B96" s="4"/>
      <c r="C96" s="4">
        <f>'1'!F36</f>
        <v>1.0121995135357109</v>
      </c>
      <c r="D96" s="4">
        <f>'2'!F36</f>
        <v>1.0418041994297069</v>
      </c>
      <c r="E96" s="4">
        <f>'3'!F36</f>
        <v>1.0031309498624921</v>
      </c>
      <c r="F96" s="4">
        <f>'4'!F36</f>
        <v>0.99733697507681796</v>
      </c>
      <c r="G96" s="4">
        <f>'5'!F36</f>
        <v>1.0058346614926201</v>
      </c>
      <c r="H96" s="4">
        <f>'6'!F36</f>
        <v>0.95187247762270877</v>
      </c>
      <c r="I96" s="4">
        <f>'7'!F36</f>
        <v>0.90080621080919687</v>
      </c>
      <c r="J96" s="4">
        <f>'8'!F36</f>
        <v>0.83500396510705799</v>
      </c>
      <c r="K96" s="4">
        <f>'9'!F36</f>
        <v>0.82677206851119889</v>
      </c>
      <c r="L96" s="4">
        <f>'10'!F36</f>
        <v>0.82901142573273723</v>
      </c>
      <c r="M96" s="4" t="e">
        <f>'11'!F36</f>
        <v>#DIV/0!</v>
      </c>
      <c r="N96" s="4" t="e">
        <f>'12'!F36</f>
        <v>#DIV/0!</v>
      </c>
    </row>
    <row r="97" spans="1:14" x14ac:dyDescent="0.25">
      <c r="A97" s="3" t="str">
        <f>'1'!D37</f>
        <v>Superman</v>
      </c>
      <c r="B97" s="4"/>
      <c r="C97" s="4">
        <f>'1'!F37</f>
        <v>1.0450137410367375</v>
      </c>
      <c r="D97" s="4">
        <f>'2'!F37</f>
        <v>1.0152174121758497</v>
      </c>
      <c r="E97" s="4">
        <f>'3'!F37</f>
        <v>1.1001516113109089</v>
      </c>
      <c r="F97" s="4">
        <f>'4'!F37</f>
        <v>1.1009445772163422</v>
      </c>
      <c r="G97" s="4">
        <f>'5'!F37</f>
        <v>1.1276187836370777</v>
      </c>
      <c r="H97" s="4">
        <f>'6'!F37</f>
        <v>1.2235624798021931</v>
      </c>
      <c r="I97" s="4">
        <f>'7'!F37</f>
        <v>1.3045685279187818</v>
      </c>
      <c r="J97" s="4">
        <f>'8'!F37</f>
        <v>1.3351440655564366</v>
      </c>
      <c r="K97" s="4">
        <f>'9'!F37</f>
        <v>1.3465085638998682</v>
      </c>
      <c r="L97" s="4">
        <f>'10'!F37</f>
        <v>1.3336645139923828</v>
      </c>
      <c r="M97" s="4" t="e">
        <f>'11'!F37</f>
        <v>#DIV/0!</v>
      </c>
      <c r="N97" s="4" t="e">
        <f>'12'!F37</f>
        <v>#DIV/0!</v>
      </c>
    </row>
    <row r="98" spans="1:14" x14ac:dyDescent="0.25">
      <c r="A98" s="3" t="str">
        <f>'1'!D38</f>
        <v>Wonderwoman</v>
      </c>
      <c r="B98" s="4"/>
      <c r="C98" s="4">
        <f>'1'!F38</f>
        <v>0.98545871897737203</v>
      </c>
      <c r="D98" s="4">
        <f>'2'!F38</f>
        <v>1.0017761648280961</v>
      </c>
      <c r="E98" s="4">
        <f>'3'!F38</f>
        <v>0.99982370777801266</v>
      </c>
      <c r="F98" s="4">
        <f>'4'!F38</f>
        <v>0.99692727893479005</v>
      </c>
      <c r="G98" s="4">
        <f>'5'!F38</f>
        <v>0.9653908638040023</v>
      </c>
      <c r="H98" s="4">
        <f>'6'!F38</f>
        <v>0.89391923883390079</v>
      </c>
      <c r="I98" s="4">
        <f>'7'!F38</f>
        <v>0.88583656812978995</v>
      </c>
      <c r="J98" s="4">
        <f>'8'!F38</f>
        <v>0.94711868887126627</v>
      </c>
      <c r="K98" s="4">
        <f>'9'!F38</f>
        <v>0.9668862538427756</v>
      </c>
      <c r="L98" s="4">
        <f>'10'!F38</f>
        <v>0.98087431693989069</v>
      </c>
      <c r="M98" s="4" t="e">
        <f>'11'!F38</f>
        <v>#DIV/0!</v>
      </c>
      <c r="N98" s="4" t="e">
        <f>'12'!F38</f>
        <v>#DIV/0!</v>
      </c>
    </row>
    <row r="99" spans="1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</sheetData>
  <dataValidations count="2">
    <dataValidation type="list" allowBlank="1" showInputMessage="1" showErrorMessage="1" sqref="B63:B68" xr:uid="{BD334E9A-B0C2-4880-A347-AB9B9F320FE1}">
      <formula1>"A,E,I,O,U,Y"</formula1>
    </dataValidation>
    <dataValidation type="list" allowBlank="1" showInputMessage="1" showErrorMessage="1" sqref="A62" xr:uid="{FB96623B-67CE-43B7-BC37-E9437602F332}">
      <formula1>$A$94:$A$98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85" zoomScaleNormal="85" workbookViewId="0"/>
  </sheetViews>
  <sheetFormatPr defaultRowHeight="12.5" x14ac:dyDescent="0.25"/>
  <cols>
    <col min="1" max="1" width="3.90625" style="3" bestFit="1" customWidth="1"/>
    <col min="2" max="2" width="3.08984375" bestFit="1" customWidth="1"/>
    <col min="3" max="3" width="4.6328125" bestFit="1" customWidth="1"/>
    <col min="4" max="4" width="12.453125" bestFit="1" customWidth="1"/>
    <col min="5" max="5" width="4.6328125" bestFit="1" customWidth="1"/>
    <col min="6" max="6" width="5.6328125" bestFit="1" customWidth="1"/>
    <col min="7" max="7" width="20.6328125" bestFit="1" customWidth="1"/>
    <col min="8" max="8" width="22.90625" bestFit="1" customWidth="1"/>
    <col min="9" max="9" width="27.36328125" bestFit="1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3">
        <v>1</v>
      </c>
      <c r="B2">
        <v>3</v>
      </c>
      <c r="C2" t="str">
        <f t="shared" ref="C2:C29" si="0">IF(B2=A2,"◄►",IF(B2-A2&gt;0,"▲"&amp;B2-A2,"▼"&amp;A2-B2))</f>
        <v>▲2</v>
      </c>
      <c r="D2" t="s">
        <v>18</v>
      </c>
      <c r="E2" t="s">
        <v>14</v>
      </c>
      <c r="F2" s="1">
        <v>2011</v>
      </c>
      <c r="G2" s="1">
        <v>666833</v>
      </c>
      <c r="H2" s="1">
        <v>42773</v>
      </c>
      <c r="I2" s="1">
        <v>88517</v>
      </c>
    </row>
    <row r="3" spans="1:9" x14ac:dyDescent="0.25">
      <c r="A3" s="3">
        <v>2</v>
      </c>
      <c r="B3">
        <v>15</v>
      </c>
      <c r="C3" t="str">
        <f t="shared" si="0"/>
        <v>▲13</v>
      </c>
      <c r="D3" t="s">
        <v>19</v>
      </c>
      <c r="E3" t="s">
        <v>12</v>
      </c>
      <c r="F3" s="1">
        <v>1786</v>
      </c>
      <c r="G3" s="1">
        <v>592061</v>
      </c>
      <c r="H3" s="1">
        <v>46568</v>
      </c>
      <c r="I3" s="1">
        <v>85671</v>
      </c>
    </row>
    <row r="4" spans="1:9" x14ac:dyDescent="0.25">
      <c r="A4" s="3">
        <v>3</v>
      </c>
      <c r="B4">
        <v>1</v>
      </c>
      <c r="C4" t="str">
        <f t="shared" si="0"/>
        <v>▼2</v>
      </c>
      <c r="D4" t="s">
        <v>18</v>
      </c>
      <c r="E4" t="s">
        <v>11</v>
      </c>
      <c r="F4" s="1">
        <v>1724</v>
      </c>
      <c r="G4" s="1">
        <v>571466</v>
      </c>
      <c r="H4" s="1">
        <v>41878</v>
      </c>
      <c r="I4" s="1">
        <v>89480</v>
      </c>
    </row>
    <row r="5" spans="1:9" x14ac:dyDescent="0.25">
      <c r="A5" s="3">
        <v>4</v>
      </c>
      <c r="B5">
        <v>2</v>
      </c>
      <c r="C5" t="str">
        <f t="shared" si="0"/>
        <v>▼2</v>
      </c>
      <c r="D5" t="s">
        <v>19</v>
      </c>
      <c r="E5" t="s">
        <v>9</v>
      </c>
      <c r="F5" s="1">
        <v>1699</v>
      </c>
      <c r="G5" s="1">
        <v>563432</v>
      </c>
      <c r="H5" s="1">
        <v>39763</v>
      </c>
      <c r="I5" s="1">
        <v>84641</v>
      </c>
    </row>
    <row r="6" spans="1:9" x14ac:dyDescent="0.25">
      <c r="A6" s="3">
        <v>5</v>
      </c>
      <c r="B6">
        <v>9</v>
      </c>
      <c r="C6" t="str">
        <f t="shared" si="0"/>
        <v>▲4</v>
      </c>
      <c r="D6" t="s">
        <v>16</v>
      </c>
      <c r="E6" t="s">
        <v>13</v>
      </c>
      <c r="F6" s="1">
        <v>1668</v>
      </c>
      <c r="G6" s="1">
        <v>472359</v>
      </c>
      <c r="H6" s="1">
        <v>37732</v>
      </c>
      <c r="I6" s="1">
        <v>72151</v>
      </c>
    </row>
    <row r="7" spans="1:9" x14ac:dyDescent="0.25">
      <c r="A7" s="3">
        <v>6</v>
      </c>
      <c r="B7">
        <v>4</v>
      </c>
      <c r="C7" t="str">
        <f t="shared" si="0"/>
        <v>▼2</v>
      </c>
      <c r="D7" t="s">
        <v>17</v>
      </c>
      <c r="E7" t="s">
        <v>9</v>
      </c>
      <c r="F7" s="1">
        <v>1554</v>
      </c>
      <c r="G7" s="1">
        <v>440077</v>
      </c>
      <c r="H7" s="1">
        <v>32948</v>
      </c>
      <c r="I7" s="1">
        <v>69429</v>
      </c>
    </row>
    <row r="8" spans="1:9" x14ac:dyDescent="0.25">
      <c r="A8" s="3">
        <v>7</v>
      </c>
      <c r="B8">
        <v>18</v>
      </c>
      <c r="C8" t="str">
        <f t="shared" si="0"/>
        <v>▲11</v>
      </c>
      <c r="D8" t="s">
        <v>15</v>
      </c>
      <c r="E8" t="s">
        <v>13</v>
      </c>
      <c r="F8" s="1">
        <v>1489</v>
      </c>
      <c r="G8" s="1">
        <v>493669</v>
      </c>
      <c r="H8" s="1">
        <v>36921</v>
      </c>
      <c r="I8" s="1">
        <v>76535</v>
      </c>
    </row>
    <row r="9" spans="1:9" x14ac:dyDescent="0.25">
      <c r="A9" s="3">
        <v>8</v>
      </c>
      <c r="B9">
        <v>7</v>
      </c>
      <c r="C9" t="str">
        <f t="shared" si="0"/>
        <v>▼1</v>
      </c>
      <c r="D9" t="s">
        <v>17</v>
      </c>
      <c r="E9" t="s">
        <v>12</v>
      </c>
      <c r="F9" s="1">
        <v>1469</v>
      </c>
      <c r="G9" s="1">
        <v>415810</v>
      </c>
      <c r="H9" s="1">
        <v>29663</v>
      </c>
      <c r="I9" s="1">
        <v>65434</v>
      </c>
    </row>
    <row r="10" spans="1:9" x14ac:dyDescent="0.25">
      <c r="A10" s="3">
        <v>9</v>
      </c>
      <c r="B10">
        <v>16</v>
      </c>
      <c r="C10" t="str">
        <f t="shared" si="0"/>
        <v>▲7</v>
      </c>
      <c r="D10" t="s">
        <v>17</v>
      </c>
      <c r="E10" t="s">
        <v>10</v>
      </c>
      <c r="F10" s="1">
        <v>1461</v>
      </c>
      <c r="G10" s="1">
        <v>413662</v>
      </c>
      <c r="H10" s="1">
        <v>30153</v>
      </c>
      <c r="I10" s="1">
        <v>64216</v>
      </c>
    </row>
    <row r="11" spans="1:9" x14ac:dyDescent="0.25">
      <c r="A11" s="3">
        <v>10</v>
      </c>
      <c r="B11">
        <v>25</v>
      </c>
      <c r="C11" t="str">
        <f t="shared" si="0"/>
        <v>▲15</v>
      </c>
      <c r="D11" t="s">
        <v>16</v>
      </c>
      <c r="E11" t="s">
        <v>10</v>
      </c>
      <c r="F11" s="1">
        <v>1385</v>
      </c>
      <c r="G11" s="1">
        <v>392040</v>
      </c>
      <c r="H11" s="1">
        <v>28876</v>
      </c>
      <c r="I11" s="1">
        <v>58537</v>
      </c>
    </row>
    <row r="12" spans="1:9" x14ac:dyDescent="0.25">
      <c r="A12" s="3">
        <v>11</v>
      </c>
      <c r="B12">
        <v>20</v>
      </c>
      <c r="C12" t="str">
        <f t="shared" si="0"/>
        <v>▲9</v>
      </c>
      <c r="D12" t="s">
        <v>17</v>
      </c>
      <c r="E12" t="s">
        <v>11</v>
      </c>
      <c r="F12" s="1">
        <v>1259</v>
      </c>
      <c r="G12" s="1">
        <v>356575</v>
      </c>
      <c r="H12" s="1">
        <v>26402</v>
      </c>
      <c r="I12" s="1">
        <v>59946</v>
      </c>
    </row>
    <row r="13" spans="1:9" x14ac:dyDescent="0.25">
      <c r="A13" s="3">
        <v>12</v>
      </c>
      <c r="B13">
        <v>24</v>
      </c>
      <c r="C13" t="str">
        <f t="shared" si="0"/>
        <v>▲12</v>
      </c>
      <c r="D13" t="s">
        <v>15</v>
      </c>
      <c r="E13" t="s">
        <v>9</v>
      </c>
      <c r="F13" s="1">
        <v>1225</v>
      </c>
      <c r="G13" s="1">
        <v>406209</v>
      </c>
      <c r="H13" s="1">
        <v>26034</v>
      </c>
      <c r="I13" s="1">
        <v>63859</v>
      </c>
    </row>
    <row r="14" spans="1:9" x14ac:dyDescent="0.25">
      <c r="A14" s="3">
        <v>13</v>
      </c>
      <c r="B14">
        <v>14</v>
      </c>
      <c r="C14" t="str">
        <f t="shared" si="0"/>
        <v>▲1</v>
      </c>
      <c r="D14" t="s">
        <v>16</v>
      </c>
      <c r="E14" t="s">
        <v>9</v>
      </c>
      <c r="F14" s="1">
        <v>1215</v>
      </c>
      <c r="G14" s="1">
        <v>344154</v>
      </c>
      <c r="H14" s="1">
        <v>21753</v>
      </c>
      <c r="I14" s="1">
        <v>56302</v>
      </c>
    </row>
    <row r="15" spans="1:9" x14ac:dyDescent="0.25">
      <c r="A15" s="3">
        <v>14</v>
      </c>
      <c r="B15">
        <v>11</v>
      </c>
      <c r="C15" t="str">
        <f t="shared" si="0"/>
        <v>▼3</v>
      </c>
      <c r="D15" t="s">
        <v>15</v>
      </c>
      <c r="E15" t="s">
        <v>11</v>
      </c>
      <c r="F15" s="1">
        <v>1210</v>
      </c>
      <c r="G15" s="1">
        <v>401097</v>
      </c>
      <c r="H15" s="1">
        <v>26195</v>
      </c>
      <c r="I15" s="1">
        <v>65314</v>
      </c>
    </row>
    <row r="16" spans="1:9" x14ac:dyDescent="0.25">
      <c r="A16" s="3">
        <v>15</v>
      </c>
      <c r="B16">
        <v>26</v>
      </c>
      <c r="C16" t="str">
        <f t="shared" si="0"/>
        <v>▲11</v>
      </c>
      <c r="D16" t="s">
        <v>16</v>
      </c>
      <c r="E16" t="s">
        <v>11</v>
      </c>
      <c r="F16" s="1">
        <v>1206</v>
      </c>
      <c r="G16" s="1">
        <v>341601</v>
      </c>
      <c r="H16" s="1">
        <v>19638</v>
      </c>
      <c r="I16" s="1">
        <v>50662</v>
      </c>
    </row>
    <row r="17" spans="1:9" x14ac:dyDescent="0.25">
      <c r="A17" s="3">
        <v>16</v>
      </c>
      <c r="B17">
        <v>5</v>
      </c>
      <c r="C17" t="str">
        <f t="shared" si="0"/>
        <v>▼11</v>
      </c>
      <c r="D17" t="s">
        <v>18</v>
      </c>
      <c r="E17" t="s">
        <v>13</v>
      </c>
      <c r="F17" s="1">
        <v>1179</v>
      </c>
      <c r="G17" s="1">
        <v>391009</v>
      </c>
      <c r="H17" s="1">
        <v>25290</v>
      </c>
      <c r="I17" s="1">
        <v>68921</v>
      </c>
    </row>
    <row r="18" spans="1:9" x14ac:dyDescent="0.25">
      <c r="A18" s="3">
        <v>17</v>
      </c>
      <c r="B18">
        <v>23</v>
      </c>
      <c r="C18" t="str">
        <f t="shared" si="0"/>
        <v>▲6</v>
      </c>
      <c r="D18" t="s">
        <v>15</v>
      </c>
      <c r="E18" t="s">
        <v>10</v>
      </c>
      <c r="F18" s="1">
        <v>1160</v>
      </c>
      <c r="G18" s="1">
        <v>384489</v>
      </c>
      <c r="H18" s="1">
        <v>25028</v>
      </c>
      <c r="I18" s="1">
        <v>62914</v>
      </c>
    </row>
    <row r="19" spans="1:9" x14ac:dyDescent="0.25">
      <c r="A19" s="3">
        <v>18</v>
      </c>
      <c r="B19">
        <v>13</v>
      </c>
      <c r="C19" t="str">
        <f t="shared" si="0"/>
        <v>▼5</v>
      </c>
      <c r="D19" t="s">
        <v>15</v>
      </c>
      <c r="E19" t="s">
        <v>12</v>
      </c>
      <c r="F19" s="1">
        <v>1150</v>
      </c>
      <c r="G19" s="1">
        <v>381371</v>
      </c>
      <c r="H19" s="1">
        <v>24915</v>
      </c>
      <c r="I19" s="1">
        <v>64788</v>
      </c>
    </row>
    <row r="20" spans="1:9" x14ac:dyDescent="0.25">
      <c r="A20" s="3">
        <v>19</v>
      </c>
      <c r="B20">
        <v>21</v>
      </c>
      <c r="C20" t="str">
        <f t="shared" si="0"/>
        <v>▲2</v>
      </c>
      <c r="D20" t="s">
        <v>18</v>
      </c>
      <c r="E20" t="s">
        <v>9</v>
      </c>
      <c r="F20" s="1">
        <v>1138</v>
      </c>
      <c r="G20" s="1">
        <v>377336</v>
      </c>
      <c r="H20" s="1">
        <v>24228</v>
      </c>
      <c r="I20" s="1">
        <v>63092</v>
      </c>
    </row>
    <row r="21" spans="1:9" x14ac:dyDescent="0.25">
      <c r="A21" s="3">
        <v>20</v>
      </c>
      <c r="B21">
        <v>12</v>
      </c>
      <c r="C21" t="str">
        <f t="shared" si="0"/>
        <v>▼8</v>
      </c>
      <c r="D21" t="s">
        <v>19</v>
      </c>
      <c r="E21" t="s">
        <v>10</v>
      </c>
      <c r="F21" s="1">
        <v>1125</v>
      </c>
      <c r="G21" s="1">
        <v>372931</v>
      </c>
      <c r="H21" s="1">
        <v>26067</v>
      </c>
      <c r="I21" s="1">
        <v>65970</v>
      </c>
    </row>
    <row r="22" spans="1:9" x14ac:dyDescent="0.25">
      <c r="A22" s="3">
        <v>21</v>
      </c>
      <c r="B22">
        <v>22</v>
      </c>
      <c r="C22" t="str">
        <f t="shared" si="0"/>
        <v>▲1</v>
      </c>
      <c r="D22" t="s">
        <v>19</v>
      </c>
      <c r="E22" t="s">
        <v>13</v>
      </c>
      <c r="F22" s="1">
        <v>1007</v>
      </c>
      <c r="G22" s="1">
        <v>333825</v>
      </c>
      <c r="H22" s="1">
        <v>21780</v>
      </c>
      <c r="I22" s="1">
        <v>60020</v>
      </c>
    </row>
    <row r="23" spans="1:9" x14ac:dyDescent="0.25">
      <c r="A23" s="3">
        <v>22</v>
      </c>
      <c r="B23">
        <v>19</v>
      </c>
      <c r="C23" t="str">
        <f t="shared" si="0"/>
        <v>▼3</v>
      </c>
      <c r="D23" t="s">
        <v>19</v>
      </c>
      <c r="E23" t="s">
        <v>11</v>
      </c>
      <c r="F23" s="1">
        <v>966</v>
      </c>
      <c r="G23" s="1">
        <v>320434</v>
      </c>
      <c r="H23" s="1">
        <v>17730</v>
      </c>
      <c r="I23" s="1">
        <v>56293</v>
      </c>
    </row>
    <row r="24" spans="1:9" x14ac:dyDescent="0.25">
      <c r="A24" s="3">
        <v>23</v>
      </c>
      <c r="B24">
        <v>28</v>
      </c>
      <c r="C24" t="str">
        <f t="shared" si="0"/>
        <v>▲5</v>
      </c>
      <c r="D24" t="s">
        <v>18</v>
      </c>
      <c r="E24" t="s">
        <v>12</v>
      </c>
      <c r="F24" s="1">
        <v>928</v>
      </c>
      <c r="G24" s="1">
        <v>307611</v>
      </c>
      <c r="H24" s="1">
        <v>19342</v>
      </c>
      <c r="I24" s="1">
        <v>54468</v>
      </c>
    </row>
    <row r="25" spans="1:9" x14ac:dyDescent="0.25">
      <c r="A25" s="3">
        <v>24</v>
      </c>
      <c r="B25">
        <v>8</v>
      </c>
      <c r="C25" t="str">
        <f t="shared" si="0"/>
        <v>▼16</v>
      </c>
      <c r="D25" t="s">
        <v>15</v>
      </c>
      <c r="E25" t="s">
        <v>14</v>
      </c>
      <c r="F25" s="1">
        <v>926</v>
      </c>
      <c r="G25" s="1">
        <v>306932</v>
      </c>
      <c r="H25" s="1">
        <v>20796</v>
      </c>
      <c r="I25" s="1">
        <v>62016</v>
      </c>
    </row>
    <row r="26" spans="1:9" x14ac:dyDescent="0.25">
      <c r="A26" s="3">
        <v>25</v>
      </c>
      <c r="B26">
        <v>27</v>
      </c>
      <c r="C26" t="str">
        <f t="shared" si="0"/>
        <v>▲2</v>
      </c>
      <c r="D26" t="s">
        <v>19</v>
      </c>
      <c r="E26" t="s">
        <v>14</v>
      </c>
      <c r="F26" s="1">
        <v>870</v>
      </c>
      <c r="G26" s="1">
        <v>288423</v>
      </c>
      <c r="H26" s="1">
        <v>18679</v>
      </c>
      <c r="I26" s="1">
        <v>52310</v>
      </c>
    </row>
    <row r="27" spans="1:9" x14ac:dyDescent="0.25">
      <c r="A27" s="3">
        <v>26</v>
      </c>
      <c r="B27">
        <v>17</v>
      </c>
      <c r="C27" t="str">
        <f t="shared" si="0"/>
        <v>▼9</v>
      </c>
      <c r="D27" t="s">
        <v>17</v>
      </c>
      <c r="E27" t="s">
        <v>13</v>
      </c>
      <c r="F27" s="1">
        <v>716</v>
      </c>
      <c r="G27" s="1">
        <v>202803</v>
      </c>
      <c r="H27" s="1">
        <v>10853</v>
      </c>
      <c r="I27" s="1">
        <v>44587</v>
      </c>
    </row>
    <row r="28" spans="1:9" x14ac:dyDescent="0.25">
      <c r="A28" s="3">
        <v>27</v>
      </c>
      <c r="B28">
        <v>10</v>
      </c>
      <c r="C28" t="str">
        <f t="shared" si="0"/>
        <v>▼17</v>
      </c>
      <c r="D28" t="s">
        <v>16</v>
      </c>
      <c r="E28" t="s">
        <v>12</v>
      </c>
      <c r="F28" s="1">
        <v>620</v>
      </c>
      <c r="G28" s="1">
        <v>175599</v>
      </c>
      <c r="H28" s="1">
        <v>9132</v>
      </c>
      <c r="I28" s="1">
        <v>43283</v>
      </c>
    </row>
    <row r="29" spans="1:9" x14ac:dyDescent="0.25">
      <c r="A29" s="3">
        <v>28</v>
      </c>
      <c r="B29">
        <v>6</v>
      </c>
      <c r="C29" t="str">
        <f t="shared" si="0"/>
        <v>▼22</v>
      </c>
      <c r="D29" t="s">
        <v>18</v>
      </c>
      <c r="E29" t="s">
        <v>10</v>
      </c>
      <c r="F29" s="1">
        <v>573</v>
      </c>
      <c r="G29" s="1">
        <v>190022</v>
      </c>
      <c r="H29" s="1">
        <v>975</v>
      </c>
      <c r="I29" s="1">
        <v>45342</v>
      </c>
    </row>
    <row r="30" spans="1:9" x14ac:dyDescent="0.25">
      <c r="F30" s="1"/>
      <c r="G30" s="1"/>
      <c r="H30" s="1"/>
      <c r="I30" s="1"/>
    </row>
    <row r="31" spans="1:9" x14ac:dyDescent="0.25">
      <c r="F31" s="1"/>
      <c r="G31" s="1"/>
      <c r="H31" s="1"/>
      <c r="I31" s="1"/>
    </row>
    <row r="32" spans="1:9" x14ac:dyDescent="0.25">
      <c r="F32" s="1"/>
      <c r="G32" s="1"/>
      <c r="H32" s="1"/>
      <c r="I32" s="1"/>
    </row>
    <row r="33" spans="1:9" x14ac:dyDescent="0.25">
      <c r="F33" s="1"/>
      <c r="G33" s="1"/>
      <c r="H33" s="1"/>
      <c r="I33" s="1"/>
    </row>
    <row r="34" spans="1:9" x14ac:dyDescent="0.25">
      <c r="D34" s="3" t="str">
        <f>'1'!D34</f>
        <v>Batman</v>
      </c>
      <c r="F34" s="2">
        <f>AVERAGEIF($D$2:$D$31, D34, $F$2:$F$31)/AVERAGE($F$2:$F$31)</f>
        <v>0.96239331009917706</v>
      </c>
    </row>
    <row r="35" spans="1:9" x14ac:dyDescent="0.25">
      <c r="D35" s="3" t="str">
        <f>'1'!D35</f>
        <v>Hulk</v>
      </c>
      <c r="F35" s="2">
        <f>AVERAGEIF($D$2:$D$31, D35, $F$2:$F$31)/AVERAGE($F$2:$F$31)</f>
        <v>0.98293153604654504</v>
      </c>
    </row>
    <row r="36" spans="1:9" x14ac:dyDescent="0.25">
      <c r="D36" s="3" t="str">
        <f>'1'!D36</f>
        <v>Spiderman</v>
      </c>
      <c r="F36" s="2">
        <f>AVERAGEIF($D$2:$D$31, D36, $F$2:$F$31)/AVERAGE($F$2:$F$31)</f>
        <v>1.0418041994297069</v>
      </c>
    </row>
    <row r="37" spans="1:9" x14ac:dyDescent="0.25">
      <c r="D37" s="3" t="str">
        <f>'1'!D37</f>
        <v>Superman</v>
      </c>
      <c r="F37" s="2">
        <f>AVERAGEIF($D$2:$D$31, D37, $F$2:$F$31)/AVERAGE($F$2:$F$31)</f>
        <v>1.0152174121758497</v>
      </c>
    </row>
    <row r="38" spans="1:9" x14ac:dyDescent="0.25">
      <c r="A38"/>
      <c r="D38" s="3" t="str">
        <f>'1'!D38</f>
        <v>Wonderwoman</v>
      </c>
      <c r="F38" s="2">
        <f>AVERAGEIF($D$2:$D$31, D38, $F$2:$F$31)/AVERAGE($F$2:$F$31)</f>
        <v>1.0017761648280961</v>
      </c>
    </row>
    <row r="39" spans="1:9" x14ac:dyDescent="0.25">
      <c r="A39"/>
    </row>
  </sheetData>
  <sortState xmlns:xlrd2="http://schemas.microsoft.com/office/spreadsheetml/2017/richdata2" ref="A2:I29">
    <sortCondition descending="1" ref="F2:F29"/>
  </sortState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zoomScale="85" zoomScaleNormal="85" workbookViewId="0"/>
  </sheetViews>
  <sheetFormatPr defaultRowHeight="12.5" x14ac:dyDescent="0.25"/>
  <cols>
    <col min="1" max="1" width="3.90625" style="3" bestFit="1" customWidth="1"/>
    <col min="2" max="2" width="3.08984375" bestFit="1" customWidth="1"/>
    <col min="3" max="3" width="4.6328125" bestFit="1" customWidth="1"/>
    <col min="4" max="4" width="12.453125" bestFit="1" customWidth="1"/>
    <col min="5" max="5" width="4.6328125" bestFit="1" customWidth="1"/>
    <col min="6" max="6" width="5.6328125" bestFit="1" customWidth="1"/>
    <col min="7" max="7" width="20.6328125" bestFit="1" customWidth="1"/>
    <col min="8" max="8" width="22.90625" bestFit="1" customWidth="1"/>
    <col min="9" max="9" width="27.36328125" bestFit="1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3">
        <v>1</v>
      </c>
      <c r="B2">
        <v>1</v>
      </c>
      <c r="C2" t="str">
        <f t="shared" ref="C2:C29" si="0">IF(B2=A2,"◄►",IF(B2-A2&gt;0,"▲"&amp;B2-A2,"▼"&amp;A2-B2))</f>
        <v>◄►</v>
      </c>
      <c r="D2" t="s">
        <v>18</v>
      </c>
      <c r="E2" t="s">
        <v>14</v>
      </c>
      <c r="F2" s="1">
        <v>3693</v>
      </c>
      <c r="G2" s="1">
        <v>1224289</v>
      </c>
      <c r="H2" s="1">
        <v>120254</v>
      </c>
      <c r="I2" s="1">
        <v>208771</v>
      </c>
    </row>
    <row r="3" spans="1:9" x14ac:dyDescent="0.25">
      <c r="A3" s="3">
        <v>2</v>
      </c>
      <c r="B3">
        <v>2</v>
      </c>
      <c r="C3" t="str">
        <f t="shared" si="0"/>
        <v>◄►</v>
      </c>
      <c r="D3" t="s">
        <v>19</v>
      </c>
      <c r="E3" t="s">
        <v>12</v>
      </c>
      <c r="F3" s="1">
        <v>2005</v>
      </c>
      <c r="G3" s="1">
        <v>664780</v>
      </c>
      <c r="H3" s="1">
        <v>46580</v>
      </c>
      <c r="I3" s="1">
        <v>132251</v>
      </c>
    </row>
    <row r="4" spans="1:9" x14ac:dyDescent="0.25">
      <c r="A4" s="3">
        <v>3</v>
      </c>
      <c r="B4">
        <v>8</v>
      </c>
      <c r="C4" t="str">
        <f t="shared" si="0"/>
        <v>▲5</v>
      </c>
      <c r="D4" t="s">
        <v>17</v>
      </c>
      <c r="E4" t="s">
        <v>12</v>
      </c>
      <c r="F4" s="1">
        <v>1906</v>
      </c>
      <c r="G4" s="1">
        <v>539643</v>
      </c>
      <c r="H4" s="1">
        <v>42948</v>
      </c>
      <c r="I4" s="1">
        <v>108383</v>
      </c>
    </row>
    <row r="5" spans="1:9" x14ac:dyDescent="0.25">
      <c r="A5" s="3">
        <v>4</v>
      </c>
      <c r="B5">
        <v>3</v>
      </c>
      <c r="C5" t="str">
        <f t="shared" si="0"/>
        <v>▼1</v>
      </c>
      <c r="D5" t="s">
        <v>18</v>
      </c>
      <c r="E5" t="s">
        <v>11</v>
      </c>
      <c r="F5" s="1">
        <v>1856</v>
      </c>
      <c r="G5" s="1">
        <v>615425</v>
      </c>
      <c r="H5" s="1">
        <v>51002</v>
      </c>
      <c r="I5" s="1">
        <v>140482</v>
      </c>
    </row>
    <row r="6" spans="1:9" x14ac:dyDescent="0.25">
      <c r="A6" s="3">
        <v>5</v>
      </c>
      <c r="B6">
        <v>4</v>
      </c>
      <c r="C6" t="str">
        <f t="shared" si="0"/>
        <v>▼1</v>
      </c>
      <c r="D6" t="s">
        <v>19</v>
      </c>
      <c r="E6" t="s">
        <v>9</v>
      </c>
      <c r="F6" s="1">
        <v>1822</v>
      </c>
      <c r="G6" s="1">
        <v>603912</v>
      </c>
      <c r="H6" s="1">
        <v>44838</v>
      </c>
      <c r="I6" s="1">
        <v>129479</v>
      </c>
    </row>
    <row r="7" spans="1:9" x14ac:dyDescent="0.25">
      <c r="A7" s="3">
        <v>6</v>
      </c>
      <c r="B7">
        <v>7</v>
      </c>
      <c r="C7" t="str">
        <f t="shared" si="0"/>
        <v>▲1</v>
      </c>
      <c r="D7" t="s">
        <v>15</v>
      </c>
      <c r="E7" t="s">
        <v>13</v>
      </c>
      <c r="F7" s="1">
        <v>1761</v>
      </c>
      <c r="G7" s="1">
        <v>584000</v>
      </c>
      <c r="H7" s="1">
        <v>49986</v>
      </c>
      <c r="I7" s="1">
        <v>126521</v>
      </c>
    </row>
    <row r="8" spans="1:9" x14ac:dyDescent="0.25">
      <c r="A8" s="3">
        <v>7</v>
      </c>
      <c r="B8">
        <v>5</v>
      </c>
      <c r="C8" t="str">
        <f t="shared" si="0"/>
        <v>▼2</v>
      </c>
      <c r="D8" t="s">
        <v>16</v>
      </c>
      <c r="E8" t="s">
        <v>13</v>
      </c>
      <c r="F8" s="1">
        <v>1754</v>
      </c>
      <c r="G8" s="1">
        <v>496679</v>
      </c>
      <c r="H8" s="1">
        <v>32787</v>
      </c>
      <c r="I8" s="1">
        <v>104938</v>
      </c>
    </row>
    <row r="9" spans="1:9" x14ac:dyDescent="0.25">
      <c r="A9" s="3">
        <v>8</v>
      </c>
      <c r="B9">
        <v>6</v>
      </c>
      <c r="C9" t="str">
        <f t="shared" si="0"/>
        <v>▼2</v>
      </c>
      <c r="D9" t="s">
        <v>17</v>
      </c>
      <c r="E9" t="s">
        <v>9</v>
      </c>
      <c r="F9" s="1">
        <v>1644</v>
      </c>
      <c r="G9" s="1">
        <v>465487</v>
      </c>
      <c r="H9" s="1">
        <v>38408</v>
      </c>
      <c r="I9" s="1">
        <v>107837</v>
      </c>
    </row>
    <row r="10" spans="1:9" x14ac:dyDescent="0.25">
      <c r="A10" s="3">
        <v>9</v>
      </c>
      <c r="B10">
        <v>20</v>
      </c>
      <c r="C10" t="str">
        <f t="shared" si="0"/>
        <v>▲11</v>
      </c>
      <c r="D10" t="s">
        <v>19</v>
      </c>
      <c r="E10" t="s">
        <v>10</v>
      </c>
      <c r="F10" s="1">
        <v>1623</v>
      </c>
      <c r="G10" s="1">
        <v>538079</v>
      </c>
      <c r="H10" s="1">
        <v>41363</v>
      </c>
      <c r="I10" s="1">
        <v>107333</v>
      </c>
    </row>
    <row r="11" spans="1:9" x14ac:dyDescent="0.25">
      <c r="A11" s="3">
        <v>10</v>
      </c>
      <c r="B11">
        <v>12</v>
      </c>
      <c r="C11" t="str">
        <f t="shared" si="0"/>
        <v>▲2</v>
      </c>
      <c r="D11" t="s">
        <v>15</v>
      </c>
      <c r="E11" t="s">
        <v>9</v>
      </c>
      <c r="F11" s="1">
        <v>1581</v>
      </c>
      <c r="G11" s="1">
        <v>524326</v>
      </c>
      <c r="H11" s="1">
        <v>36495</v>
      </c>
      <c r="I11" s="1">
        <v>100354</v>
      </c>
    </row>
    <row r="12" spans="1:9" x14ac:dyDescent="0.25">
      <c r="A12" s="3">
        <v>11</v>
      </c>
      <c r="B12">
        <v>10</v>
      </c>
      <c r="C12" t="str">
        <f t="shared" si="0"/>
        <v>▼1</v>
      </c>
      <c r="D12" t="s">
        <v>16</v>
      </c>
      <c r="E12" t="s">
        <v>10</v>
      </c>
      <c r="F12" s="1">
        <v>1524</v>
      </c>
      <c r="G12" s="1">
        <v>431601</v>
      </c>
      <c r="H12" s="1">
        <v>33925</v>
      </c>
      <c r="I12" s="1">
        <v>92462</v>
      </c>
    </row>
    <row r="13" spans="1:9" x14ac:dyDescent="0.25">
      <c r="A13" s="3">
        <v>12</v>
      </c>
      <c r="B13">
        <v>9</v>
      </c>
      <c r="C13" t="str">
        <f t="shared" si="0"/>
        <v>▼3</v>
      </c>
      <c r="D13" t="s">
        <v>17</v>
      </c>
      <c r="E13" t="s">
        <v>10</v>
      </c>
      <c r="F13" s="1">
        <v>1429</v>
      </c>
      <c r="G13" s="1">
        <v>404571</v>
      </c>
      <c r="H13" s="1">
        <v>30815</v>
      </c>
      <c r="I13" s="1">
        <v>95031</v>
      </c>
    </row>
    <row r="14" spans="1:9" x14ac:dyDescent="0.25">
      <c r="A14" s="3">
        <v>13</v>
      </c>
      <c r="B14">
        <v>11</v>
      </c>
      <c r="C14" t="str">
        <f t="shared" si="0"/>
        <v>▼2</v>
      </c>
      <c r="D14" t="s">
        <v>17</v>
      </c>
      <c r="E14" t="s">
        <v>11</v>
      </c>
      <c r="F14" s="1">
        <v>1254</v>
      </c>
      <c r="G14" s="1">
        <v>355062</v>
      </c>
      <c r="H14" s="1">
        <v>19191</v>
      </c>
      <c r="I14" s="1">
        <v>79137</v>
      </c>
    </row>
    <row r="15" spans="1:9" x14ac:dyDescent="0.25">
      <c r="A15" s="3">
        <v>14</v>
      </c>
      <c r="B15">
        <v>18</v>
      </c>
      <c r="C15" t="str">
        <f t="shared" si="0"/>
        <v>▲4</v>
      </c>
      <c r="D15" t="s">
        <v>15</v>
      </c>
      <c r="E15" t="s">
        <v>12</v>
      </c>
      <c r="F15" s="1">
        <v>1235</v>
      </c>
      <c r="G15" s="1">
        <v>409472</v>
      </c>
      <c r="H15" s="1">
        <v>27308</v>
      </c>
      <c r="I15" s="1">
        <v>92097</v>
      </c>
    </row>
    <row r="16" spans="1:9" x14ac:dyDescent="0.25">
      <c r="A16" s="3">
        <v>15</v>
      </c>
      <c r="B16">
        <v>14</v>
      </c>
      <c r="C16" t="str">
        <f t="shared" si="0"/>
        <v>▼1</v>
      </c>
      <c r="D16" t="s">
        <v>15</v>
      </c>
      <c r="E16" t="s">
        <v>11</v>
      </c>
      <c r="F16" s="1">
        <v>1166</v>
      </c>
      <c r="G16" s="1">
        <v>386648</v>
      </c>
      <c r="H16" s="1">
        <v>28405</v>
      </c>
      <c r="I16" s="1">
        <v>93719</v>
      </c>
    </row>
    <row r="17" spans="1:9" x14ac:dyDescent="0.25">
      <c r="A17" s="3">
        <v>16</v>
      </c>
      <c r="B17">
        <v>17</v>
      </c>
      <c r="C17" t="str">
        <f t="shared" si="0"/>
        <v>▲1</v>
      </c>
      <c r="D17" t="s">
        <v>15</v>
      </c>
      <c r="E17" t="s">
        <v>10</v>
      </c>
      <c r="F17" s="1">
        <v>1145</v>
      </c>
      <c r="G17" s="1">
        <v>379733</v>
      </c>
      <c r="H17" s="1">
        <v>20127</v>
      </c>
      <c r="I17" s="1">
        <v>83041</v>
      </c>
    </row>
    <row r="18" spans="1:9" x14ac:dyDescent="0.25">
      <c r="A18" s="3">
        <v>17</v>
      </c>
      <c r="B18">
        <v>15</v>
      </c>
      <c r="C18" t="str">
        <f t="shared" si="0"/>
        <v>▼2</v>
      </c>
      <c r="D18" t="s">
        <v>16</v>
      </c>
      <c r="E18" t="s">
        <v>11</v>
      </c>
      <c r="F18" s="1">
        <v>1131</v>
      </c>
      <c r="G18" s="1">
        <v>320178</v>
      </c>
      <c r="H18" s="1">
        <v>14301</v>
      </c>
      <c r="I18" s="1">
        <v>64963</v>
      </c>
    </row>
    <row r="19" spans="1:9" x14ac:dyDescent="0.25">
      <c r="A19" s="3">
        <v>18</v>
      </c>
      <c r="B19">
        <v>13</v>
      </c>
      <c r="C19" t="str">
        <f t="shared" si="0"/>
        <v>▼5</v>
      </c>
      <c r="D19" t="s">
        <v>16</v>
      </c>
      <c r="E19" t="s">
        <v>9</v>
      </c>
      <c r="F19" s="1">
        <v>1109</v>
      </c>
      <c r="G19" s="1">
        <v>314020</v>
      </c>
      <c r="H19" s="1">
        <v>17368</v>
      </c>
      <c r="I19" s="1">
        <v>73670</v>
      </c>
    </row>
    <row r="20" spans="1:9" x14ac:dyDescent="0.25">
      <c r="A20" s="3">
        <v>19</v>
      </c>
      <c r="B20">
        <v>22</v>
      </c>
      <c r="C20" t="str">
        <f t="shared" si="0"/>
        <v>▲3</v>
      </c>
      <c r="D20" t="s">
        <v>19</v>
      </c>
      <c r="E20" t="s">
        <v>11</v>
      </c>
      <c r="F20" s="1">
        <v>1060</v>
      </c>
      <c r="G20" s="1">
        <v>351475</v>
      </c>
      <c r="H20" s="1">
        <v>17315</v>
      </c>
      <c r="I20" s="1">
        <v>73608</v>
      </c>
    </row>
    <row r="21" spans="1:9" x14ac:dyDescent="0.25">
      <c r="A21" s="3">
        <v>20</v>
      </c>
      <c r="B21">
        <v>19</v>
      </c>
      <c r="C21" t="str">
        <f t="shared" si="0"/>
        <v>▼1</v>
      </c>
      <c r="D21" t="s">
        <v>18</v>
      </c>
      <c r="E21" t="s">
        <v>9</v>
      </c>
      <c r="F21" s="1">
        <v>993</v>
      </c>
      <c r="G21" s="1">
        <v>329220</v>
      </c>
      <c r="H21" s="1">
        <v>17828</v>
      </c>
      <c r="I21" s="1">
        <v>80919</v>
      </c>
    </row>
    <row r="22" spans="1:9" x14ac:dyDescent="0.25">
      <c r="A22" s="3">
        <v>21</v>
      </c>
      <c r="B22">
        <v>16</v>
      </c>
      <c r="C22" t="str">
        <f t="shared" si="0"/>
        <v>▼5</v>
      </c>
      <c r="D22" t="s">
        <v>18</v>
      </c>
      <c r="E22" t="s">
        <v>13</v>
      </c>
      <c r="F22" s="1">
        <v>979</v>
      </c>
      <c r="G22" s="1">
        <v>324591</v>
      </c>
      <c r="H22" s="1">
        <v>19415</v>
      </c>
      <c r="I22" s="1">
        <v>88337</v>
      </c>
    </row>
    <row r="23" spans="1:9" x14ac:dyDescent="0.25">
      <c r="A23" s="3">
        <v>22</v>
      </c>
      <c r="B23">
        <v>23</v>
      </c>
      <c r="C23" t="str">
        <f t="shared" si="0"/>
        <v>▲1</v>
      </c>
      <c r="D23" t="s">
        <v>18</v>
      </c>
      <c r="E23" t="s">
        <v>12</v>
      </c>
      <c r="F23" s="1">
        <v>842</v>
      </c>
      <c r="G23" s="1">
        <v>279245</v>
      </c>
      <c r="H23" s="1">
        <v>20085</v>
      </c>
      <c r="I23" s="1">
        <v>74553</v>
      </c>
    </row>
    <row r="24" spans="1:9" x14ac:dyDescent="0.25">
      <c r="A24" s="3">
        <v>23</v>
      </c>
      <c r="B24">
        <v>21</v>
      </c>
      <c r="C24" t="str">
        <f t="shared" si="0"/>
        <v>▼2</v>
      </c>
      <c r="D24" t="s">
        <v>19</v>
      </c>
      <c r="E24" t="s">
        <v>13</v>
      </c>
      <c r="F24" s="1">
        <v>830</v>
      </c>
      <c r="G24" s="1">
        <v>275319</v>
      </c>
      <c r="H24" s="1">
        <v>16160</v>
      </c>
      <c r="I24" s="1">
        <v>76181</v>
      </c>
    </row>
    <row r="25" spans="1:9" x14ac:dyDescent="0.25">
      <c r="A25" s="3">
        <v>24</v>
      </c>
      <c r="B25">
        <v>24</v>
      </c>
      <c r="C25" t="str">
        <f t="shared" si="0"/>
        <v>◄►</v>
      </c>
      <c r="D25" t="s">
        <v>15</v>
      </c>
      <c r="E25" t="s">
        <v>14</v>
      </c>
      <c r="F25" s="1">
        <v>816</v>
      </c>
      <c r="G25" s="1">
        <v>270547</v>
      </c>
      <c r="H25" s="1">
        <v>17889</v>
      </c>
      <c r="I25" s="1">
        <v>79904</v>
      </c>
    </row>
    <row r="26" spans="1:9" x14ac:dyDescent="0.25">
      <c r="A26" s="3">
        <v>25</v>
      </c>
      <c r="B26">
        <v>27</v>
      </c>
      <c r="C26" t="str">
        <f t="shared" si="0"/>
        <v>▲2</v>
      </c>
      <c r="D26" t="s">
        <v>16</v>
      </c>
      <c r="E26" t="s">
        <v>12</v>
      </c>
      <c r="F26" s="1">
        <v>803</v>
      </c>
      <c r="G26" s="1">
        <v>227238</v>
      </c>
      <c r="H26" s="1">
        <v>5792</v>
      </c>
      <c r="I26" s="1">
        <v>49075</v>
      </c>
    </row>
    <row r="27" spans="1:9" x14ac:dyDescent="0.25">
      <c r="A27" s="3">
        <v>26</v>
      </c>
      <c r="B27">
        <v>25</v>
      </c>
      <c r="C27" t="str">
        <f t="shared" si="0"/>
        <v>▼1</v>
      </c>
      <c r="D27" t="s">
        <v>19</v>
      </c>
      <c r="E27" t="s">
        <v>14</v>
      </c>
      <c r="F27" s="1">
        <v>762</v>
      </c>
      <c r="G27" s="1">
        <v>252743</v>
      </c>
      <c r="H27" s="1">
        <v>16342</v>
      </c>
      <c r="I27" s="1">
        <v>68653</v>
      </c>
    </row>
    <row r="28" spans="1:9" x14ac:dyDescent="0.25">
      <c r="A28" s="3">
        <v>27</v>
      </c>
      <c r="B28">
        <v>28</v>
      </c>
      <c r="C28" t="str">
        <f t="shared" si="0"/>
        <v>▲1</v>
      </c>
      <c r="D28" t="s">
        <v>18</v>
      </c>
      <c r="E28" t="s">
        <v>10</v>
      </c>
      <c r="F28" s="1">
        <v>552</v>
      </c>
      <c r="G28" s="1">
        <v>183003</v>
      </c>
      <c r="H28" s="1">
        <v>15649</v>
      </c>
      <c r="I28" s="1">
        <v>60990</v>
      </c>
    </row>
    <row r="29" spans="1:9" x14ac:dyDescent="0.25">
      <c r="A29" s="3">
        <v>28</v>
      </c>
      <c r="B29">
        <v>26</v>
      </c>
      <c r="C29" t="str">
        <f t="shared" si="0"/>
        <v>▼2</v>
      </c>
      <c r="D29" t="s">
        <v>17</v>
      </c>
      <c r="E29" t="s">
        <v>13</v>
      </c>
      <c r="F29" s="1">
        <v>541</v>
      </c>
      <c r="G29" s="1">
        <v>153240</v>
      </c>
      <c r="H29" s="1">
        <v>-2637</v>
      </c>
      <c r="I29" s="1">
        <v>41950</v>
      </c>
    </row>
    <row r="30" spans="1:9" x14ac:dyDescent="0.25">
      <c r="F30" s="1"/>
      <c r="G30" s="1"/>
      <c r="H30" s="1"/>
      <c r="I30" s="1"/>
    </row>
    <row r="31" spans="1:9" x14ac:dyDescent="0.25">
      <c r="F31" s="1"/>
      <c r="G31" s="1"/>
      <c r="H31" s="1"/>
      <c r="I31" s="1"/>
    </row>
    <row r="32" spans="1:9" x14ac:dyDescent="0.25">
      <c r="F32" s="1"/>
      <c r="G32" s="1"/>
      <c r="H32" s="1"/>
      <c r="I32" s="1"/>
    </row>
    <row r="33" spans="1:9" x14ac:dyDescent="0.25">
      <c r="F33" s="1"/>
      <c r="G33" s="1"/>
      <c r="H33" s="1"/>
      <c r="I33" s="1"/>
    </row>
    <row r="34" spans="1:9" x14ac:dyDescent="0.25">
      <c r="D34" s="3" t="str">
        <f>'1'!D34</f>
        <v>Batman</v>
      </c>
      <c r="F34" s="2">
        <f>AVERAGEIF($D$2:$D$31, D34, $F$2:$F$31)/AVERAGE($F$2:$F$31)</f>
        <v>0.95070869473238839</v>
      </c>
    </row>
    <row r="35" spans="1:9" x14ac:dyDescent="0.25">
      <c r="D35" s="3" t="str">
        <f>'1'!D35</f>
        <v>Hulk</v>
      </c>
      <c r="F35" s="2">
        <f>AVERAGEIF($D$2:$D$31, D35, $F$2:$F$31)/AVERAGE($F$2:$F$31)</f>
        <v>0.93604823355193567</v>
      </c>
    </row>
    <row r="36" spans="1:9" x14ac:dyDescent="0.25">
      <c r="D36" s="3" t="str">
        <f>'1'!D36</f>
        <v>Spiderman</v>
      </c>
      <c r="F36" s="2">
        <f>AVERAGEIF($D$2:$D$31, D36, $F$2:$F$31)/AVERAGE($F$2:$F$31)</f>
        <v>1.0031309498624921</v>
      </c>
    </row>
    <row r="37" spans="1:9" x14ac:dyDescent="0.25">
      <c r="D37" s="3" t="str">
        <f>'1'!D37</f>
        <v>Superman</v>
      </c>
      <c r="F37" s="2">
        <f>AVERAGEIF($D$2:$D$31, D37, $F$2:$F$31)/AVERAGE($F$2:$F$31)</f>
        <v>1.1001516113109089</v>
      </c>
    </row>
    <row r="38" spans="1:9" x14ac:dyDescent="0.25">
      <c r="A38"/>
      <c r="D38" s="3" t="str">
        <f>'1'!D38</f>
        <v>Wonderwoman</v>
      </c>
      <c r="F38" s="2">
        <f>AVERAGEIF($D$2:$D$31, D38, $F$2:$F$31)/AVERAGE($F$2:$F$31)</f>
        <v>0.99982370777801266</v>
      </c>
    </row>
  </sheetData>
  <sortState xmlns:xlrd2="http://schemas.microsoft.com/office/spreadsheetml/2017/richdata2" ref="A2:I29">
    <sortCondition descending="1" ref="F2:F29"/>
  </sortState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zoomScale="85" zoomScaleNormal="85" workbookViewId="0"/>
  </sheetViews>
  <sheetFormatPr defaultRowHeight="12.5" x14ac:dyDescent="0.25"/>
  <cols>
    <col min="1" max="1" width="3.90625" style="3" bestFit="1" customWidth="1"/>
    <col min="2" max="2" width="3.08984375" bestFit="1" customWidth="1"/>
    <col min="3" max="3" width="4.6328125" bestFit="1" customWidth="1"/>
    <col min="4" max="4" width="12.453125" bestFit="1" customWidth="1"/>
    <col min="5" max="5" width="4.6328125" bestFit="1" customWidth="1"/>
    <col min="6" max="6" width="5.6328125" bestFit="1" customWidth="1"/>
    <col min="7" max="7" width="20.6328125" bestFit="1" customWidth="1"/>
    <col min="8" max="8" width="22.90625" bestFit="1" customWidth="1"/>
    <col min="9" max="9" width="27.36328125" bestFit="1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3">
        <v>1</v>
      </c>
      <c r="B2">
        <v>1</v>
      </c>
      <c r="C2" t="str">
        <f t="shared" ref="C2:C29" si="0">IF(B2=A2,"◄►",IF(B2-A2&gt;0,"▲"&amp;B2-A2,"▼"&amp;A2-B2))</f>
        <v>◄►</v>
      </c>
      <c r="D2" t="s">
        <v>18</v>
      </c>
      <c r="E2" t="s">
        <v>14</v>
      </c>
      <c r="F2" s="1">
        <v>3405</v>
      </c>
      <c r="G2" s="1">
        <v>1128769</v>
      </c>
      <c r="H2" s="1">
        <v>101027</v>
      </c>
      <c r="I2" s="1">
        <v>309798</v>
      </c>
    </row>
    <row r="3" spans="1:9" x14ac:dyDescent="0.25">
      <c r="A3" s="3">
        <v>2</v>
      </c>
      <c r="B3">
        <v>4</v>
      </c>
      <c r="C3" t="str">
        <f t="shared" si="0"/>
        <v>▲2</v>
      </c>
      <c r="D3" t="s">
        <v>18</v>
      </c>
      <c r="E3" t="s">
        <v>11</v>
      </c>
      <c r="F3" s="1">
        <v>3020</v>
      </c>
      <c r="G3" s="1">
        <v>1001319</v>
      </c>
      <c r="H3" s="1">
        <v>111551</v>
      </c>
      <c r="I3" s="1">
        <v>252033</v>
      </c>
    </row>
    <row r="4" spans="1:9" x14ac:dyDescent="0.25">
      <c r="A4" s="3">
        <v>3</v>
      </c>
      <c r="B4">
        <v>2</v>
      </c>
      <c r="C4" t="str">
        <f t="shared" si="0"/>
        <v>▼1</v>
      </c>
      <c r="D4" t="s">
        <v>19</v>
      </c>
      <c r="E4" t="s">
        <v>12</v>
      </c>
      <c r="F4" s="1">
        <v>2259</v>
      </c>
      <c r="G4" s="1">
        <v>749096</v>
      </c>
      <c r="H4" s="1">
        <v>70765</v>
      </c>
      <c r="I4" s="1">
        <v>203016</v>
      </c>
    </row>
    <row r="5" spans="1:9" x14ac:dyDescent="0.25">
      <c r="A5" s="3">
        <v>4</v>
      </c>
      <c r="B5">
        <v>3</v>
      </c>
      <c r="C5" t="str">
        <f t="shared" si="0"/>
        <v>▼1</v>
      </c>
      <c r="D5" t="s">
        <v>17</v>
      </c>
      <c r="E5" t="s">
        <v>12</v>
      </c>
      <c r="F5" s="1">
        <v>2220</v>
      </c>
      <c r="G5" s="1">
        <v>628447</v>
      </c>
      <c r="H5" s="1">
        <v>57083</v>
      </c>
      <c r="I5" s="1">
        <v>165466</v>
      </c>
    </row>
    <row r="6" spans="1:9" x14ac:dyDescent="0.25">
      <c r="A6" s="3">
        <v>5</v>
      </c>
      <c r="B6">
        <v>9</v>
      </c>
      <c r="C6" t="str">
        <f t="shared" si="0"/>
        <v>▲4</v>
      </c>
      <c r="D6" t="s">
        <v>19</v>
      </c>
      <c r="E6" t="s">
        <v>10</v>
      </c>
      <c r="F6" s="1">
        <v>2120</v>
      </c>
      <c r="G6" s="1">
        <v>702951</v>
      </c>
      <c r="H6" s="1">
        <v>52440</v>
      </c>
      <c r="I6" s="1">
        <v>159773</v>
      </c>
    </row>
    <row r="7" spans="1:9" x14ac:dyDescent="0.25">
      <c r="A7" s="3">
        <v>6</v>
      </c>
      <c r="B7">
        <v>7</v>
      </c>
      <c r="C7" t="str">
        <f t="shared" si="0"/>
        <v>▲1</v>
      </c>
      <c r="D7" t="s">
        <v>16</v>
      </c>
      <c r="E7" t="s">
        <v>13</v>
      </c>
      <c r="F7" s="1">
        <v>2059</v>
      </c>
      <c r="G7" s="1">
        <v>582948</v>
      </c>
      <c r="H7" s="1">
        <v>45352</v>
      </c>
      <c r="I7" s="1">
        <v>150290</v>
      </c>
    </row>
    <row r="8" spans="1:9" x14ac:dyDescent="0.25">
      <c r="A8" s="3">
        <v>7</v>
      </c>
      <c r="B8">
        <v>14</v>
      </c>
      <c r="C8" t="str">
        <f t="shared" si="0"/>
        <v>▲7</v>
      </c>
      <c r="D8" t="s">
        <v>15</v>
      </c>
      <c r="E8" t="s">
        <v>12</v>
      </c>
      <c r="F8" s="1">
        <v>1895</v>
      </c>
      <c r="G8" s="1">
        <v>628302</v>
      </c>
      <c r="H8" s="1">
        <v>53663</v>
      </c>
      <c r="I8" s="1">
        <v>145759</v>
      </c>
    </row>
    <row r="9" spans="1:9" x14ac:dyDescent="0.25">
      <c r="A9" s="3">
        <v>8</v>
      </c>
      <c r="B9">
        <v>8</v>
      </c>
      <c r="C9" t="str">
        <f t="shared" si="0"/>
        <v>◄►</v>
      </c>
      <c r="D9" t="s">
        <v>17</v>
      </c>
      <c r="E9" t="s">
        <v>9</v>
      </c>
      <c r="F9" s="1">
        <v>1745</v>
      </c>
      <c r="G9" s="1">
        <v>494036</v>
      </c>
      <c r="H9" s="1">
        <v>44195</v>
      </c>
      <c r="I9" s="1">
        <v>152032</v>
      </c>
    </row>
    <row r="10" spans="1:9" x14ac:dyDescent="0.25">
      <c r="A10" s="3">
        <v>9</v>
      </c>
      <c r="B10">
        <v>6</v>
      </c>
      <c r="C10" t="str">
        <f t="shared" si="0"/>
        <v>▼3</v>
      </c>
      <c r="D10" t="s">
        <v>15</v>
      </c>
      <c r="E10" t="s">
        <v>13</v>
      </c>
      <c r="F10" s="1">
        <v>1732</v>
      </c>
      <c r="G10" s="1">
        <v>574367</v>
      </c>
      <c r="H10" s="1">
        <v>56030</v>
      </c>
      <c r="I10" s="1">
        <v>182551</v>
      </c>
    </row>
    <row r="11" spans="1:9" x14ac:dyDescent="0.25">
      <c r="A11" s="3">
        <v>10</v>
      </c>
      <c r="B11">
        <v>5</v>
      </c>
      <c r="C11" t="str">
        <f t="shared" si="0"/>
        <v>▼5</v>
      </c>
      <c r="D11" t="s">
        <v>19</v>
      </c>
      <c r="E11" t="s">
        <v>9</v>
      </c>
      <c r="F11" s="1">
        <v>1679</v>
      </c>
      <c r="G11" s="1">
        <v>556601</v>
      </c>
      <c r="H11" s="1">
        <v>36584</v>
      </c>
      <c r="I11" s="1">
        <v>166063</v>
      </c>
    </row>
    <row r="12" spans="1:9" x14ac:dyDescent="0.25">
      <c r="A12" s="3">
        <v>11</v>
      </c>
      <c r="B12">
        <v>10</v>
      </c>
      <c r="C12" t="str">
        <f t="shared" si="0"/>
        <v>▼1</v>
      </c>
      <c r="D12" t="s">
        <v>15</v>
      </c>
      <c r="E12" t="s">
        <v>9</v>
      </c>
      <c r="F12" s="1">
        <v>1650</v>
      </c>
      <c r="G12" s="1">
        <v>547106</v>
      </c>
      <c r="H12" s="1">
        <v>43899</v>
      </c>
      <c r="I12" s="1">
        <v>144253</v>
      </c>
    </row>
    <row r="13" spans="1:9" x14ac:dyDescent="0.25">
      <c r="A13" s="3">
        <v>12</v>
      </c>
      <c r="B13">
        <v>11</v>
      </c>
      <c r="C13" t="str">
        <f t="shared" si="0"/>
        <v>▼1</v>
      </c>
      <c r="D13" t="s">
        <v>16</v>
      </c>
      <c r="E13" t="s">
        <v>10</v>
      </c>
      <c r="F13" s="1">
        <v>1531</v>
      </c>
      <c r="G13" s="1">
        <v>433413</v>
      </c>
      <c r="H13" s="1">
        <v>41669</v>
      </c>
      <c r="I13" s="1">
        <v>134131</v>
      </c>
    </row>
    <row r="14" spans="1:9" x14ac:dyDescent="0.25">
      <c r="A14" s="3">
        <v>13</v>
      </c>
      <c r="B14">
        <v>16</v>
      </c>
      <c r="C14" t="str">
        <f t="shared" si="0"/>
        <v>▲3</v>
      </c>
      <c r="D14" t="s">
        <v>15</v>
      </c>
      <c r="E14" t="s">
        <v>10</v>
      </c>
      <c r="F14" s="1">
        <v>1487</v>
      </c>
      <c r="G14" s="1">
        <v>492982</v>
      </c>
      <c r="H14" s="1">
        <v>37485</v>
      </c>
      <c r="I14" s="1">
        <v>120526</v>
      </c>
    </row>
    <row r="15" spans="1:9" x14ac:dyDescent="0.25">
      <c r="A15" s="3">
        <v>14</v>
      </c>
      <c r="B15">
        <v>13</v>
      </c>
      <c r="C15" t="str">
        <f t="shared" si="0"/>
        <v>▼1</v>
      </c>
      <c r="D15" t="s">
        <v>17</v>
      </c>
      <c r="E15" t="s">
        <v>11</v>
      </c>
      <c r="F15" s="1">
        <v>1221</v>
      </c>
      <c r="G15" s="1">
        <v>345652</v>
      </c>
      <c r="H15" s="1">
        <v>23338</v>
      </c>
      <c r="I15" s="1">
        <v>102475</v>
      </c>
    </row>
    <row r="16" spans="1:9" x14ac:dyDescent="0.25">
      <c r="A16" s="3">
        <v>15</v>
      </c>
      <c r="B16">
        <v>18</v>
      </c>
      <c r="C16" t="str">
        <f t="shared" si="0"/>
        <v>▲3</v>
      </c>
      <c r="D16" t="s">
        <v>16</v>
      </c>
      <c r="E16" t="s">
        <v>9</v>
      </c>
      <c r="F16" s="1">
        <v>1103</v>
      </c>
      <c r="G16" s="1">
        <v>312283</v>
      </c>
      <c r="H16" s="1">
        <v>19661</v>
      </c>
      <c r="I16" s="1">
        <v>93330</v>
      </c>
    </row>
    <row r="17" spans="1:9" x14ac:dyDescent="0.25">
      <c r="A17" s="3">
        <v>16</v>
      </c>
      <c r="B17">
        <v>15</v>
      </c>
      <c r="C17" t="str">
        <f t="shared" si="0"/>
        <v>▼1</v>
      </c>
      <c r="D17" t="s">
        <v>15</v>
      </c>
      <c r="E17" t="s">
        <v>11</v>
      </c>
      <c r="F17" s="1">
        <v>1089</v>
      </c>
      <c r="G17" s="1">
        <v>361037</v>
      </c>
      <c r="H17" s="1">
        <v>29656</v>
      </c>
      <c r="I17" s="1">
        <v>123375</v>
      </c>
    </row>
    <row r="18" spans="1:9" x14ac:dyDescent="0.25">
      <c r="A18" s="3">
        <v>17</v>
      </c>
      <c r="B18">
        <v>17</v>
      </c>
      <c r="C18" t="str">
        <f t="shared" si="0"/>
        <v>◄►</v>
      </c>
      <c r="D18" t="s">
        <v>16</v>
      </c>
      <c r="E18" t="s">
        <v>11</v>
      </c>
      <c r="F18" s="1">
        <v>1082</v>
      </c>
      <c r="G18" s="1">
        <v>306358</v>
      </c>
      <c r="H18" s="1">
        <v>13461</v>
      </c>
      <c r="I18" s="1">
        <v>78423</v>
      </c>
    </row>
    <row r="19" spans="1:9" x14ac:dyDescent="0.25">
      <c r="A19" s="3">
        <v>18</v>
      </c>
      <c r="B19">
        <v>12</v>
      </c>
      <c r="C19" t="str">
        <f t="shared" si="0"/>
        <v>▼6</v>
      </c>
      <c r="D19" t="s">
        <v>17</v>
      </c>
      <c r="E19" t="s">
        <v>10</v>
      </c>
      <c r="F19" s="1">
        <v>1060</v>
      </c>
      <c r="G19" s="1">
        <v>300114</v>
      </c>
      <c r="H19" s="1">
        <v>17248</v>
      </c>
      <c r="I19" s="1">
        <v>112278</v>
      </c>
    </row>
    <row r="20" spans="1:9" x14ac:dyDescent="0.25">
      <c r="A20" s="3">
        <v>19</v>
      </c>
      <c r="B20">
        <v>28</v>
      </c>
      <c r="C20" t="str">
        <f t="shared" si="0"/>
        <v>▲9</v>
      </c>
      <c r="D20" t="s">
        <v>17</v>
      </c>
      <c r="E20" t="s">
        <v>13</v>
      </c>
      <c r="F20" s="1">
        <v>1057</v>
      </c>
      <c r="G20" s="1">
        <v>299344</v>
      </c>
      <c r="H20" s="1">
        <v>20660</v>
      </c>
      <c r="I20" s="1">
        <v>62611</v>
      </c>
    </row>
    <row r="21" spans="1:9" x14ac:dyDescent="0.25">
      <c r="A21" s="3">
        <v>20</v>
      </c>
      <c r="B21">
        <v>20</v>
      </c>
      <c r="C21" t="str">
        <f t="shared" si="0"/>
        <v>◄►</v>
      </c>
      <c r="D21" t="s">
        <v>18</v>
      </c>
      <c r="E21" t="s">
        <v>9</v>
      </c>
      <c r="F21" s="1">
        <v>1013</v>
      </c>
      <c r="G21" s="1">
        <v>335953</v>
      </c>
      <c r="H21" s="1">
        <v>26056</v>
      </c>
      <c r="I21" s="1">
        <v>106975</v>
      </c>
    </row>
    <row r="22" spans="1:9" x14ac:dyDescent="0.25">
      <c r="A22" s="3">
        <v>21</v>
      </c>
      <c r="B22">
        <v>23</v>
      </c>
      <c r="C22" t="str">
        <f t="shared" si="0"/>
        <v>▲2</v>
      </c>
      <c r="D22" t="s">
        <v>19</v>
      </c>
      <c r="E22" t="s">
        <v>13</v>
      </c>
      <c r="F22" s="1">
        <v>980</v>
      </c>
      <c r="G22" s="1">
        <v>324837</v>
      </c>
      <c r="H22" s="1">
        <v>28954</v>
      </c>
      <c r="I22" s="1">
        <v>105134</v>
      </c>
    </row>
    <row r="23" spans="1:9" x14ac:dyDescent="0.25">
      <c r="A23" s="3">
        <v>22</v>
      </c>
      <c r="B23">
        <v>21</v>
      </c>
      <c r="C23" t="str">
        <f t="shared" si="0"/>
        <v>▼1</v>
      </c>
      <c r="D23" t="s">
        <v>18</v>
      </c>
      <c r="E23" t="s">
        <v>13</v>
      </c>
      <c r="F23" s="1">
        <v>972</v>
      </c>
      <c r="G23" s="1">
        <v>322257</v>
      </c>
      <c r="H23" s="1">
        <v>16660</v>
      </c>
      <c r="I23" s="1">
        <v>104997</v>
      </c>
    </row>
    <row r="24" spans="1:9" x14ac:dyDescent="0.25">
      <c r="A24" s="3">
        <v>23</v>
      </c>
      <c r="B24">
        <v>25</v>
      </c>
      <c r="C24" t="str">
        <f t="shared" si="0"/>
        <v>▲2</v>
      </c>
      <c r="D24" t="s">
        <v>16</v>
      </c>
      <c r="E24" t="s">
        <v>12</v>
      </c>
      <c r="F24" s="1">
        <v>946</v>
      </c>
      <c r="G24" s="1">
        <v>267860</v>
      </c>
      <c r="H24" s="1">
        <v>13239</v>
      </c>
      <c r="I24" s="1">
        <v>62313</v>
      </c>
    </row>
    <row r="25" spans="1:9" x14ac:dyDescent="0.25">
      <c r="A25" s="3">
        <v>24</v>
      </c>
      <c r="B25">
        <v>19</v>
      </c>
      <c r="C25" t="str">
        <f t="shared" si="0"/>
        <v>▼5</v>
      </c>
      <c r="D25" t="s">
        <v>19</v>
      </c>
      <c r="E25" t="s">
        <v>11</v>
      </c>
      <c r="F25" s="1">
        <v>885</v>
      </c>
      <c r="G25" s="1">
        <v>293424</v>
      </c>
      <c r="H25" s="1">
        <v>14244</v>
      </c>
      <c r="I25" s="1">
        <v>87851</v>
      </c>
    </row>
    <row r="26" spans="1:9" x14ac:dyDescent="0.25">
      <c r="A26" s="3">
        <v>25</v>
      </c>
      <c r="B26">
        <v>26</v>
      </c>
      <c r="C26" t="str">
        <f t="shared" si="0"/>
        <v>▲1</v>
      </c>
      <c r="D26" t="s">
        <v>19</v>
      </c>
      <c r="E26" t="s">
        <v>14</v>
      </c>
      <c r="F26" s="1">
        <v>837</v>
      </c>
      <c r="G26" s="1">
        <v>277369</v>
      </c>
      <c r="H26" s="1">
        <v>23777</v>
      </c>
      <c r="I26" s="1">
        <v>92430</v>
      </c>
    </row>
    <row r="27" spans="1:9" x14ac:dyDescent="0.25">
      <c r="A27" s="3">
        <v>26</v>
      </c>
      <c r="B27">
        <v>22</v>
      </c>
      <c r="C27" t="str">
        <f t="shared" si="0"/>
        <v>▼4</v>
      </c>
      <c r="D27" t="s">
        <v>18</v>
      </c>
      <c r="E27" t="s">
        <v>12</v>
      </c>
      <c r="F27" s="1">
        <v>772</v>
      </c>
      <c r="G27" s="1">
        <v>255785</v>
      </c>
      <c r="H27" s="1">
        <v>17149</v>
      </c>
      <c r="I27" s="1">
        <v>91702</v>
      </c>
    </row>
    <row r="28" spans="1:9" x14ac:dyDescent="0.25">
      <c r="A28" s="3">
        <v>27</v>
      </c>
      <c r="B28">
        <v>24</v>
      </c>
      <c r="C28" t="str">
        <f t="shared" si="0"/>
        <v>▼3</v>
      </c>
      <c r="D28" t="s">
        <v>15</v>
      </c>
      <c r="E28" t="s">
        <v>14</v>
      </c>
      <c r="F28" s="1">
        <v>695</v>
      </c>
      <c r="G28" s="1">
        <v>230572</v>
      </c>
      <c r="H28" s="1">
        <v>11272</v>
      </c>
      <c r="I28" s="1">
        <v>91176</v>
      </c>
    </row>
    <row r="29" spans="1:9" x14ac:dyDescent="0.25">
      <c r="A29" s="3">
        <v>28</v>
      </c>
      <c r="B29">
        <v>27</v>
      </c>
      <c r="C29" t="str">
        <f t="shared" si="0"/>
        <v>▼1</v>
      </c>
      <c r="D29" t="s">
        <v>18</v>
      </c>
      <c r="E29" t="s">
        <v>10</v>
      </c>
      <c r="F29" s="1">
        <v>492</v>
      </c>
      <c r="G29" s="1">
        <v>163194</v>
      </c>
      <c r="H29" s="1">
        <v>2327</v>
      </c>
      <c r="I29" s="1">
        <v>63318</v>
      </c>
    </row>
    <row r="30" spans="1:9" x14ac:dyDescent="0.25">
      <c r="F30" s="1"/>
      <c r="G30" s="1"/>
      <c r="H30" s="1"/>
      <c r="I30" s="1"/>
    </row>
    <row r="31" spans="1:9" x14ac:dyDescent="0.25">
      <c r="F31" s="1"/>
      <c r="G31" s="1"/>
      <c r="H31" s="1"/>
      <c r="I31" s="1"/>
    </row>
    <row r="32" spans="1:9" x14ac:dyDescent="0.25">
      <c r="F32" s="1"/>
      <c r="G32" s="1"/>
      <c r="H32" s="1"/>
      <c r="I32" s="1"/>
    </row>
    <row r="33" spans="1:9" x14ac:dyDescent="0.25">
      <c r="F33" s="1"/>
      <c r="G33" s="1"/>
      <c r="H33" s="1"/>
      <c r="I33" s="1"/>
    </row>
    <row r="34" spans="1:9" x14ac:dyDescent="0.25">
      <c r="D34" s="3" t="str">
        <f>'1'!D34</f>
        <v>Batman</v>
      </c>
      <c r="F34" s="2">
        <f>AVERAGEIF($D$2:$D$31, D34, $F$2:$F$31)/AVERAGE($F$2:$F$31)</f>
        <v>0.97280072834869702</v>
      </c>
    </row>
    <row r="35" spans="1:9" x14ac:dyDescent="0.25">
      <c r="D35" s="3" t="str">
        <f>'1'!D35</f>
        <v>Hulk</v>
      </c>
      <c r="F35" s="2">
        <f>AVERAGEIF($D$2:$D$31, D35, $F$2:$F$31)/AVERAGE($F$2:$F$31)</f>
        <v>0.91785592352338685</v>
      </c>
    </row>
    <row r="36" spans="1:9" x14ac:dyDescent="0.25">
      <c r="D36" s="3" t="str">
        <f>'1'!D36</f>
        <v>Spiderman</v>
      </c>
      <c r="F36" s="2">
        <f>AVERAGEIF($D$2:$D$31, D36, $F$2:$F$31)/AVERAGE($F$2:$F$31)</f>
        <v>0.99733697507681796</v>
      </c>
    </row>
    <row r="37" spans="1:9" x14ac:dyDescent="0.25">
      <c r="D37" s="3" t="str">
        <f>'1'!D37</f>
        <v>Superman</v>
      </c>
      <c r="F37" s="2">
        <f>AVERAGEIF($D$2:$D$31, D37, $F$2:$F$31)/AVERAGE($F$2:$F$31)</f>
        <v>1.1009445772163422</v>
      </c>
    </row>
    <row r="38" spans="1:9" x14ac:dyDescent="0.25">
      <c r="A38"/>
      <c r="D38" s="3" t="str">
        <f>'1'!D38</f>
        <v>Wonderwoman</v>
      </c>
      <c r="F38" s="2">
        <f>AVERAGEIF($D$2:$D$31, D38, $F$2:$F$31)/AVERAGE($F$2:$F$31)</f>
        <v>0.99692727893479005</v>
      </c>
    </row>
  </sheetData>
  <sortState xmlns:xlrd2="http://schemas.microsoft.com/office/spreadsheetml/2017/richdata2" ref="A2:I29">
    <sortCondition descending="1" ref="F2:F29"/>
  </sortState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zoomScale="85" zoomScaleNormal="85" workbookViewId="0"/>
  </sheetViews>
  <sheetFormatPr defaultRowHeight="12.5" x14ac:dyDescent="0.25"/>
  <cols>
    <col min="1" max="1" width="3.90625" style="3" bestFit="1" customWidth="1"/>
    <col min="2" max="2" width="3.08984375" bestFit="1" customWidth="1"/>
    <col min="3" max="3" width="4.6328125" bestFit="1" customWidth="1"/>
    <col min="4" max="4" width="12.453125" bestFit="1" customWidth="1"/>
    <col min="5" max="5" width="4.6328125" bestFit="1" customWidth="1"/>
    <col min="6" max="6" width="5.6328125" bestFit="1" customWidth="1"/>
    <col min="7" max="7" width="20.6328125" bestFit="1" customWidth="1"/>
    <col min="8" max="8" width="22.90625" bestFit="1" customWidth="1"/>
    <col min="9" max="9" width="27.36328125" bestFit="1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3">
        <v>1</v>
      </c>
      <c r="B2">
        <v>2</v>
      </c>
      <c r="C2" t="str">
        <f t="shared" ref="C2:C29" si="0">IF(B2=A2,"◄►",IF(B2-A2&gt;0,"▲"&amp;B2-A2,"▼"&amp;A2-B2))</f>
        <v>▲1</v>
      </c>
      <c r="D2" t="s">
        <v>18</v>
      </c>
      <c r="E2" t="s">
        <v>11</v>
      </c>
      <c r="F2" s="1">
        <v>3722</v>
      </c>
      <c r="G2" s="1">
        <v>1233921</v>
      </c>
      <c r="H2" s="1">
        <v>153111</v>
      </c>
      <c r="I2" s="1">
        <v>405144</v>
      </c>
    </row>
    <row r="3" spans="1:9" x14ac:dyDescent="0.25">
      <c r="A3" s="3">
        <v>2</v>
      </c>
      <c r="B3">
        <v>1</v>
      </c>
      <c r="C3" t="str">
        <f t="shared" si="0"/>
        <v>▼1</v>
      </c>
      <c r="D3" t="s">
        <v>18</v>
      </c>
      <c r="E3" t="s">
        <v>14</v>
      </c>
      <c r="F3" s="1">
        <v>3695</v>
      </c>
      <c r="G3" s="1">
        <v>1225028</v>
      </c>
      <c r="H3" s="1">
        <v>156231</v>
      </c>
      <c r="I3" s="1">
        <v>466029</v>
      </c>
    </row>
    <row r="4" spans="1:9" x14ac:dyDescent="0.25">
      <c r="A4" s="3">
        <v>3</v>
      </c>
      <c r="B4">
        <v>3</v>
      </c>
      <c r="C4" t="str">
        <f t="shared" si="0"/>
        <v>◄►</v>
      </c>
      <c r="D4" t="s">
        <v>19</v>
      </c>
      <c r="E4" t="s">
        <v>12</v>
      </c>
      <c r="F4" s="1">
        <v>2579</v>
      </c>
      <c r="G4" s="1">
        <v>854942</v>
      </c>
      <c r="H4" s="1">
        <v>76958</v>
      </c>
      <c r="I4" s="1">
        <v>279974</v>
      </c>
    </row>
    <row r="5" spans="1:9" x14ac:dyDescent="0.25">
      <c r="A5" s="3">
        <v>4</v>
      </c>
      <c r="B5">
        <v>7</v>
      </c>
      <c r="C5" t="str">
        <f t="shared" si="0"/>
        <v>▲3</v>
      </c>
      <c r="D5" t="s">
        <v>15</v>
      </c>
      <c r="E5" t="s">
        <v>12</v>
      </c>
      <c r="F5" s="1">
        <v>2543</v>
      </c>
      <c r="G5" s="1">
        <v>842965</v>
      </c>
      <c r="H5" s="1">
        <v>88182</v>
      </c>
      <c r="I5" s="1">
        <v>233942</v>
      </c>
    </row>
    <row r="6" spans="1:9" x14ac:dyDescent="0.25">
      <c r="A6" s="3">
        <v>5</v>
      </c>
      <c r="B6">
        <v>6</v>
      </c>
      <c r="C6" t="str">
        <f t="shared" si="0"/>
        <v>▲1</v>
      </c>
      <c r="D6" t="s">
        <v>16</v>
      </c>
      <c r="E6" t="s">
        <v>13</v>
      </c>
      <c r="F6" s="1">
        <v>2531</v>
      </c>
      <c r="G6" s="1">
        <v>716565</v>
      </c>
      <c r="H6" s="1">
        <v>52481</v>
      </c>
      <c r="I6" s="1">
        <v>202771</v>
      </c>
    </row>
    <row r="7" spans="1:9" x14ac:dyDescent="0.25">
      <c r="A7" s="3">
        <v>6</v>
      </c>
      <c r="B7">
        <v>4</v>
      </c>
      <c r="C7" t="str">
        <f t="shared" si="0"/>
        <v>▼2</v>
      </c>
      <c r="D7" t="s">
        <v>17</v>
      </c>
      <c r="E7" t="s">
        <v>12</v>
      </c>
      <c r="F7" s="1">
        <v>2260</v>
      </c>
      <c r="G7" s="1">
        <v>640002</v>
      </c>
      <c r="H7" s="1">
        <v>51596</v>
      </c>
      <c r="I7" s="1">
        <v>217061</v>
      </c>
    </row>
    <row r="8" spans="1:9" x14ac:dyDescent="0.25">
      <c r="A8" s="3">
        <v>7</v>
      </c>
      <c r="B8">
        <v>8</v>
      </c>
      <c r="C8" t="str">
        <f t="shared" si="0"/>
        <v>▲1</v>
      </c>
      <c r="D8" t="s">
        <v>17</v>
      </c>
      <c r="E8" t="s">
        <v>9</v>
      </c>
      <c r="F8" s="1">
        <v>2046</v>
      </c>
      <c r="G8" s="1">
        <v>579397</v>
      </c>
      <c r="H8" s="1">
        <v>58598</v>
      </c>
      <c r="I8" s="1">
        <v>210629</v>
      </c>
    </row>
    <row r="9" spans="1:9" x14ac:dyDescent="0.25">
      <c r="A9" s="3">
        <v>8</v>
      </c>
      <c r="B9">
        <v>5</v>
      </c>
      <c r="C9" t="str">
        <f t="shared" si="0"/>
        <v>▼3</v>
      </c>
      <c r="D9" t="s">
        <v>19</v>
      </c>
      <c r="E9" t="s">
        <v>10</v>
      </c>
      <c r="F9" s="1">
        <v>2033</v>
      </c>
      <c r="G9" s="1">
        <v>673983</v>
      </c>
      <c r="H9" s="1">
        <v>36165</v>
      </c>
      <c r="I9" s="1">
        <v>195939</v>
      </c>
    </row>
    <row r="10" spans="1:9" x14ac:dyDescent="0.25">
      <c r="A10" s="3">
        <v>9</v>
      </c>
      <c r="B10">
        <v>11</v>
      </c>
      <c r="C10" t="str">
        <f t="shared" si="0"/>
        <v>▲2</v>
      </c>
      <c r="D10" t="s">
        <v>15</v>
      </c>
      <c r="E10" t="s">
        <v>9</v>
      </c>
      <c r="F10" s="1">
        <v>1889</v>
      </c>
      <c r="G10" s="1">
        <v>626315</v>
      </c>
      <c r="H10" s="1">
        <v>66333</v>
      </c>
      <c r="I10" s="1">
        <v>210585</v>
      </c>
    </row>
    <row r="11" spans="1:9" x14ac:dyDescent="0.25">
      <c r="A11" s="3">
        <v>10</v>
      </c>
      <c r="B11">
        <v>9</v>
      </c>
      <c r="C11" t="str">
        <f t="shared" si="0"/>
        <v>▼1</v>
      </c>
      <c r="D11" t="s">
        <v>15</v>
      </c>
      <c r="E11" t="s">
        <v>13</v>
      </c>
      <c r="F11" s="1">
        <v>1661</v>
      </c>
      <c r="G11" s="1">
        <v>550613</v>
      </c>
      <c r="H11" s="1">
        <v>54840</v>
      </c>
      <c r="I11" s="1">
        <v>237391</v>
      </c>
    </row>
    <row r="12" spans="1:9" x14ac:dyDescent="0.25">
      <c r="A12" s="3">
        <v>11</v>
      </c>
      <c r="B12">
        <v>10</v>
      </c>
      <c r="C12" t="str">
        <f t="shared" si="0"/>
        <v>▼1</v>
      </c>
      <c r="D12" t="s">
        <v>19</v>
      </c>
      <c r="E12" t="s">
        <v>9</v>
      </c>
      <c r="F12" s="1">
        <v>1648</v>
      </c>
      <c r="G12" s="1">
        <v>546342</v>
      </c>
      <c r="H12" s="1">
        <v>40853</v>
      </c>
      <c r="I12" s="1">
        <v>206915</v>
      </c>
    </row>
    <row r="13" spans="1:9" x14ac:dyDescent="0.25">
      <c r="A13" s="3">
        <v>12</v>
      </c>
      <c r="B13">
        <v>12</v>
      </c>
      <c r="C13" t="str">
        <f t="shared" si="0"/>
        <v>◄►</v>
      </c>
      <c r="D13" t="s">
        <v>16</v>
      </c>
      <c r="E13" t="s">
        <v>10</v>
      </c>
      <c r="F13" s="1">
        <v>1594</v>
      </c>
      <c r="G13" s="1">
        <v>451329</v>
      </c>
      <c r="H13" s="1">
        <v>45053</v>
      </c>
      <c r="I13" s="1">
        <v>179184</v>
      </c>
    </row>
    <row r="14" spans="1:9" x14ac:dyDescent="0.25">
      <c r="A14" s="3">
        <v>13</v>
      </c>
      <c r="B14">
        <v>13</v>
      </c>
      <c r="C14" t="str">
        <f t="shared" si="0"/>
        <v>◄►</v>
      </c>
      <c r="D14" t="s">
        <v>15</v>
      </c>
      <c r="E14" t="s">
        <v>10</v>
      </c>
      <c r="F14" s="1">
        <v>1555</v>
      </c>
      <c r="G14" s="1">
        <v>515556</v>
      </c>
      <c r="H14" s="1">
        <v>45591</v>
      </c>
      <c r="I14" s="1">
        <v>166117</v>
      </c>
    </row>
    <row r="15" spans="1:9" x14ac:dyDescent="0.25">
      <c r="A15" s="3">
        <v>14</v>
      </c>
      <c r="B15">
        <v>19</v>
      </c>
      <c r="C15" t="str">
        <f t="shared" si="0"/>
        <v>▲5</v>
      </c>
      <c r="D15" t="s">
        <v>17</v>
      </c>
      <c r="E15" t="s">
        <v>13</v>
      </c>
      <c r="F15" s="1">
        <v>1440</v>
      </c>
      <c r="G15" s="1">
        <v>407829</v>
      </c>
      <c r="H15" s="1">
        <v>24238</v>
      </c>
      <c r="I15" s="1">
        <v>86849</v>
      </c>
    </row>
    <row r="16" spans="1:9" x14ac:dyDescent="0.25">
      <c r="A16" s="3">
        <v>15</v>
      </c>
      <c r="B16">
        <v>14</v>
      </c>
      <c r="C16" t="str">
        <f t="shared" si="0"/>
        <v>▼1</v>
      </c>
      <c r="D16" t="s">
        <v>17</v>
      </c>
      <c r="E16" t="s">
        <v>11</v>
      </c>
      <c r="F16" s="1">
        <v>1149</v>
      </c>
      <c r="G16" s="1">
        <v>325282</v>
      </c>
      <c r="H16" s="1">
        <v>14612</v>
      </c>
      <c r="I16" s="1">
        <v>117087</v>
      </c>
    </row>
    <row r="17" spans="1:9" x14ac:dyDescent="0.25">
      <c r="A17" s="3">
        <v>16</v>
      </c>
      <c r="B17">
        <v>17</v>
      </c>
      <c r="C17" t="str">
        <f t="shared" si="0"/>
        <v>▲1</v>
      </c>
      <c r="D17" t="s">
        <v>16</v>
      </c>
      <c r="E17" t="s">
        <v>11</v>
      </c>
      <c r="F17" s="1">
        <v>1124</v>
      </c>
      <c r="G17" s="1">
        <v>318327</v>
      </c>
      <c r="H17" s="1">
        <v>17538</v>
      </c>
      <c r="I17" s="1">
        <v>95961</v>
      </c>
    </row>
    <row r="18" spans="1:9" x14ac:dyDescent="0.25">
      <c r="A18" s="3">
        <v>17</v>
      </c>
      <c r="B18">
        <v>20</v>
      </c>
      <c r="C18" t="str">
        <f t="shared" si="0"/>
        <v>▲3</v>
      </c>
      <c r="D18" t="s">
        <v>18</v>
      </c>
      <c r="E18" t="s">
        <v>9</v>
      </c>
      <c r="F18" s="1">
        <v>1091</v>
      </c>
      <c r="G18" s="1">
        <v>361859</v>
      </c>
      <c r="H18" s="1">
        <v>28779</v>
      </c>
      <c r="I18" s="1">
        <v>135754</v>
      </c>
    </row>
    <row r="19" spans="1:9" x14ac:dyDescent="0.25">
      <c r="A19" s="3">
        <v>18</v>
      </c>
      <c r="B19">
        <v>21</v>
      </c>
      <c r="C19" t="str">
        <f t="shared" si="0"/>
        <v>▲3</v>
      </c>
      <c r="D19" t="s">
        <v>19</v>
      </c>
      <c r="E19" t="s">
        <v>13</v>
      </c>
      <c r="F19" s="1">
        <v>1069</v>
      </c>
      <c r="G19" s="1">
        <v>354457</v>
      </c>
      <c r="H19" s="1">
        <v>30428</v>
      </c>
      <c r="I19" s="1">
        <v>135563</v>
      </c>
    </row>
    <row r="20" spans="1:9" x14ac:dyDescent="0.25">
      <c r="A20" s="3">
        <v>19</v>
      </c>
      <c r="B20">
        <v>16</v>
      </c>
      <c r="C20" t="str">
        <f t="shared" si="0"/>
        <v>▼3</v>
      </c>
      <c r="D20" t="s">
        <v>15</v>
      </c>
      <c r="E20" t="s">
        <v>11</v>
      </c>
      <c r="F20" s="1">
        <v>999</v>
      </c>
      <c r="G20" s="1">
        <v>331285</v>
      </c>
      <c r="H20" s="1">
        <v>25947</v>
      </c>
      <c r="I20" s="1">
        <v>149322</v>
      </c>
    </row>
    <row r="21" spans="1:9" x14ac:dyDescent="0.25">
      <c r="A21" s="3">
        <v>20</v>
      </c>
      <c r="B21">
        <v>22</v>
      </c>
      <c r="C21" t="str">
        <f t="shared" si="0"/>
        <v>▲2</v>
      </c>
      <c r="D21" t="s">
        <v>18</v>
      </c>
      <c r="E21" t="s">
        <v>13</v>
      </c>
      <c r="F21" s="1">
        <v>942</v>
      </c>
      <c r="G21" s="1">
        <v>312350</v>
      </c>
      <c r="H21" s="1">
        <v>20037</v>
      </c>
      <c r="I21" s="1">
        <v>125034</v>
      </c>
    </row>
    <row r="22" spans="1:9" x14ac:dyDescent="0.25">
      <c r="A22" s="3">
        <v>21</v>
      </c>
      <c r="B22">
        <v>25</v>
      </c>
      <c r="C22" t="str">
        <f t="shared" si="0"/>
        <v>▲4</v>
      </c>
      <c r="D22" t="s">
        <v>19</v>
      </c>
      <c r="E22" t="s">
        <v>14</v>
      </c>
      <c r="F22" s="1">
        <v>939</v>
      </c>
      <c r="G22" s="1">
        <v>311185</v>
      </c>
      <c r="H22" s="1">
        <v>27780</v>
      </c>
      <c r="I22" s="1">
        <v>120210</v>
      </c>
    </row>
    <row r="23" spans="1:9" x14ac:dyDescent="0.25">
      <c r="A23" s="3">
        <v>22</v>
      </c>
      <c r="B23">
        <v>18</v>
      </c>
      <c r="C23" t="str">
        <f t="shared" si="0"/>
        <v>▼4</v>
      </c>
      <c r="D23" t="s">
        <v>17</v>
      </c>
      <c r="E23" t="s">
        <v>10</v>
      </c>
      <c r="F23" s="1">
        <v>881</v>
      </c>
      <c r="G23" s="1">
        <v>249387</v>
      </c>
      <c r="H23" s="1">
        <v>9306</v>
      </c>
      <c r="I23" s="1">
        <v>121584</v>
      </c>
    </row>
    <row r="24" spans="1:9" x14ac:dyDescent="0.25">
      <c r="A24" s="3">
        <v>23</v>
      </c>
      <c r="B24">
        <v>15</v>
      </c>
      <c r="C24" t="str">
        <f t="shared" si="0"/>
        <v>▼8</v>
      </c>
      <c r="D24" t="s">
        <v>16</v>
      </c>
      <c r="E24" t="s">
        <v>9</v>
      </c>
      <c r="F24" s="1">
        <v>869</v>
      </c>
      <c r="G24" s="1">
        <v>245916</v>
      </c>
      <c r="H24" s="1">
        <v>10888</v>
      </c>
      <c r="I24" s="1">
        <v>104218</v>
      </c>
    </row>
    <row r="25" spans="1:9" x14ac:dyDescent="0.25">
      <c r="A25" s="3">
        <v>24</v>
      </c>
      <c r="B25">
        <v>23</v>
      </c>
      <c r="C25" t="str">
        <f t="shared" si="0"/>
        <v>▼1</v>
      </c>
      <c r="D25" t="s">
        <v>16</v>
      </c>
      <c r="E25" t="s">
        <v>12</v>
      </c>
      <c r="F25" s="1">
        <v>753</v>
      </c>
      <c r="G25" s="1">
        <v>213202</v>
      </c>
      <c r="H25" s="1">
        <v>-2454</v>
      </c>
      <c r="I25" s="1">
        <v>59860</v>
      </c>
    </row>
    <row r="26" spans="1:9" x14ac:dyDescent="0.25">
      <c r="A26" s="3">
        <v>25</v>
      </c>
      <c r="B26">
        <v>24</v>
      </c>
      <c r="C26" t="str">
        <f t="shared" si="0"/>
        <v>▼1</v>
      </c>
      <c r="D26" t="s">
        <v>19</v>
      </c>
      <c r="E26" t="s">
        <v>11</v>
      </c>
      <c r="F26" s="1">
        <v>688</v>
      </c>
      <c r="G26" s="1">
        <v>228135</v>
      </c>
      <c r="H26" s="1">
        <v>6082</v>
      </c>
      <c r="I26" s="1">
        <v>93933</v>
      </c>
    </row>
    <row r="27" spans="1:9" x14ac:dyDescent="0.25">
      <c r="A27" s="3">
        <v>26</v>
      </c>
      <c r="B27">
        <v>26</v>
      </c>
      <c r="C27" t="str">
        <f t="shared" si="0"/>
        <v>◄►</v>
      </c>
      <c r="D27" t="s">
        <v>18</v>
      </c>
      <c r="E27" t="s">
        <v>12</v>
      </c>
      <c r="F27" s="1">
        <v>632</v>
      </c>
      <c r="G27" s="1">
        <v>209453</v>
      </c>
      <c r="H27" s="1">
        <v>10892</v>
      </c>
      <c r="I27" s="1">
        <v>102593</v>
      </c>
    </row>
    <row r="28" spans="1:9" x14ac:dyDescent="0.25">
      <c r="A28" s="3">
        <v>27</v>
      </c>
      <c r="B28">
        <v>27</v>
      </c>
      <c r="C28" t="str">
        <f t="shared" si="0"/>
        <v>◄►</v>
      </c>
      <c r="D28" t="s">
        <v>15</v>
      </c>
      <c r="E28" t="s">
        <v>14</v>
      </c>
      <c r="F28" s="1">
        <v>582</v>
      </c>
      <c r="G28" s="1">
        <v>193120</v>
      </c>
      <c r="H28" s="1">
        <v>-7137</v>
      </c>
      <c r="I28" s="1">
        <v>84039</v>
      </c>
    </row>
    <row r="29" spans="1:9" x14ac:dyDescent="0.25">
      <c r="A29" s="3">
        <v>28</v>
      </c>
      <c r="B29">
        <v>28</v>
      </c>
      <c r="C29" t="str">
        <f t="shared" si="0"/>
        <v>◄►</v>
      </c>
      <c r="D29" t="s">
        <v>18</v>
      </c>
      <c r="E29" t="s">
        <v>10</v>
      </c>
      <c r="F29" s="1">
        <v>379</v>
      </c>
      <c r="G29" s="1">
        <v>125762</v>
      </c>
      <c r="H29" s="1">
        <v>-3571</v>
      </c>
      <c r="I29" s="1">
        <v>59747</v>
      </c>
    </row>
    <row r="30" spans="1:9" x14ac:dyDescent="0.25">
      <c r="F30" s="1"/>
      <c r="G30" s="1"/>
      <c r="H30" s="1"/>
      <c r="I30" s="1"/>
    </row>
    <row r="31" spans="1:9" x14ac:dyDescent="0.25">
      <c r="F31" s="1"/>
      <c r="G31" s="1"/>
      <c r="H31" s="1"/>
      <c r="I31" s="1"/>
    </row>
    <row r="32" spans="1:9" x14ac:dyDescent="0.25">
      <c r="F32" s="1"/>
      <c r="G32" s="1"/>
      <c r="H32" s="1"/>
      <c r="I32" s="1"/>
    </row>
    <row r="33" spans="1:9" x14ac:dyDescent="0.25">
      <c r="F33" s="1"/>
      <c r="G33" s="1"/>
      <c r="H33" s="1"/>
      <c r="I33" s="1"/>
    </row>
    <row r="34" spans="1:9" x14ac:dyDescent="0.25">
      <c r="D34" s="3" t="str">
        <f>'1'!D34</f>
        <v>Batman</v>
      </c>
      <c r="F34" s="2">
        <f>AVERAGEIF($D$2:$D$31, D34, $F$2:$F$31)/AVERAGE($F$2:$F$31)</f>
        <v>0.99481825391325784</v>
      </c>
    </row>
    <row r="35" spans="1:9" x14ac:dyDescent="0.25">
      <c r="D35" s="3" t="str">
        <f>'1'!D35</f>
        <v>Hulk</v>
      </c>
      <c r="F35" s="2">
        <f>AVERAGEIF($D$2:$D$31, D35, $F$2:$F$31)/AVERAGE($F$2:$F$31)</f>
        <v>0.88877185688217508</v>
      </c>
    </row>
    <row r="36" spans="1:9" x14ac:dyDescent="0.25">
      <c r="D36" s="3" t="str">
        <f>'1'!D36</f>
        <v>Spiderman</v>
      </c>
      <c r="F36" s="2">
        <f>AVERAGEIF($D$2:$D$31, D36, $F$2:$F$31)/AVERAGE($F$2:$F$31)</f>
        <v>1.0058346614926201</v>
      </c>
    </row>
    <row r="37" spans="1:9" x14ac:dyDescent="0.25">
      <c r="D37" s="3" t="str">
        <f>'1'!D37</f>
        <v>Superman</v>
      </c>
      <c r="F37" s="2">
        <f>AVERAGEIF($D$2:$D$31, D37, $F$2:$F$31)/AVERAGE($F$2:$F$31)</f>
        <v>1.1276187836370777</v>
      </c>
    </row>
    <row r="38" spans="1:9" x14ac:dyDescent="0.25">
      <c r="A38"/>
      <c r="D38" s="3" t="str">
        <f>'1'!D38</f>
        <v>Wonderwoman</v>
      </c>
      <c r="F38" s="2">
        <f>AVERAGEIF($D$2:$D$31, D38, $F$2:$F$31)/AVERAGE($F$2:$F$31)</f>
        <v>0.9653908638040023</v>
      </c>
    </row>
  </sheetData>
  <sortState xmlns:xlrd2="http://schemas.microsoft.com/office/spreadsheetml/2017/richdata2" ref="A2:I29">
    <sortCondition descending="1" ref="F2:F29"/>
  </sortState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zoomScale="85" zoomScaleNormal="85" workbookViewId="0"/>
  </sheetViews>
  <sheetFormatPr defaultRowHeight="12.5" x14ac:dyDescent="0.25"/>
  <cols>
    <col min="1" max="1" width="3.90625" style="3" bestFit="1" customWidth="1"/>
    <col min="2" max="2" width="3.08984375" bestFit="1" customWidth="1"/>
    <col min="3" max="3" width="4.6328125" bestFit="1" customWidth="1"/>
    <col min="4" max="4" width="12.453125" bestFit="1" customWidth="1"/>
    <col min="5" max="5" width="4.6328125" bestFit="1" customWidth="1"/>
    <col min="6" max="6" width="5.6328125" bestFit="1" customWidth="1"/>
    <col min="7" max="7" width="20.6328125" bestFit="1" customWidth="1"/>
    <col min="8" max="8" width="22.90625" bestFit="1" customWidth="1"/>
    <col min="9" max="9" width="27.36328125" bestFit="1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3">
        <v>1</v>
      </c>
      <c r="B2">
        <v>2</v>
      </c>
      <c r="C2" t="str">
        <f t="shared" ref="C2:C29" si="0">IF(B2=A2,"◄►",IF(B2-A2&gt;0,"▲"&amp;B2-A2,"▼"&amp;A2-B2))</f>
        <v>▲1</v>
      </c>
      <c r="D2" t="s">
        <v>18</v>
      </c>
      <c r="E2" t="s">
        <v>14</v>
      </c>
      <c r="F2" s="1">
        <v>4530</v>
      </c>
      <c r="G2" s="1">
        <v>1501986</v>
      </c>
      <c r="H2" s="1">
        <v>195759</v>
      </c>
      <c r="I2" s="1">
        <v>661788</v>
      </c>
    </row>
    <row r="3" spans="1:9" x14ac:dyDescent="0.25">
      <c r="A3" s="3">
        <v>2</v>
      </c>
      <c r="B3">
        <v>1</v>
      </c>
      <c r="C3" t="str">
        <f t="shared" si="0"/>
        <v>▼1</v>
      </c>
      <c r="D3" t="s">
        <v>18</v>
      </c>
      <c r="E3" t="s">
        <v>11</v>
      </c>
      <c r="F3" s="1">
        <v>4392</v>
      </c>
      <c r="G3" s="1">
        <v>1456205</v>
      </c>
      <c r="H3" s="1">
        <v>225784</v>
      </c>
      <c r="I3" s="1">
        <v>630927</v>
      </c>
    </row>
    <row r="4" spans="1:9" x14ac:dyDescent="0.25">
      <c r="A4" s="3">
        <v>3</v>
      </c>
      <c r="B4">
        <v>4</v>
      </c>
      <c r="C4" t="str">
        <f t="shared" si="0"/>
        <v>▲1</v>
      </c>
      <c r="D4" t="s">
        <v>15</v>
      </c>
      <c r="E4" t="s">
        <v>12</v>
      </c>
      <c r="F4" s="1">
        <v>2736</v>
      </c>
      <c r="G4" s="1">
        <v>907105</v>
      </c>
      <c r="H4" s="1">
        <v>97604</v>
      </c>
      <c r="I4" s="1">
        <v>331545</v>
      </c>
    </row>
    <row r="5" spans="1:9" x14ac:dyDescent="0.25">
      <c r="A5" s="3">
        <v>4</v>
      </c>
      <c r="B5">
        <v>5</v>
      </c>
      <c r="C5" t="str">
        <f t="shared" si="0"/>
        <v>▲1</v>
      </c>
      <c r="D5" t="s">
        <v>16</v>
      </c>
      <c r="E5" t="s">
        <v>13</v>
      </c>
      <c r="F5" s="1">
        <v>2629</v>
      </c>
      <c r="G5" s="1">
        <v>744482</v>
      </c>
      <c r="H5" s="1">
        <v>57191</v>
      </c>
      <c r="I5" s="1">
        <v>259963</v>
      </c>
    </row>
    <row r="6" spans="1:9" x14ac:dyDescent="0.25">
      <c r="A6" s="3">
        <v>5</v>
      </c>
      <c r="B6">
        <v>3</v>
      </c>
      <c r="C6" t="str">
        <f t="shared" si="0"/>
        <v>▼2</v>
      </c>
      <c r="D6" t="s">
        <v>19</v>
      </c>
      <c r="E6" t="s">
        <v>12</v>
      </c>
      <c r="F6" s="1">
        <v>2588</v>
      </c>
      <c r="G6" s="1">
        <v>857875</v>
      </c>
      <c r="H6" s="1">
        <v>69322</v>
      </c>
      <c r="I6" s="1">
        <v>349296</v>
      </c>
    </row>
    <row r="7" spans="1:9" x14ac:dyDescent="0.25">
      <c r="A7" s="3">
        <v>6</v>
      </c>
      <c r="B7">
        <v>9</v>
      </c>
      <c r="C7" t="str">
        <f t="shared" si="0"/>
        <v>▲3</v>
      </c>
      <c r="D7" t="s">
        <v>15</v>
      </c>
      <c r="E7" t="s">
        <v>9</v>
      </c>
      <c r="F7" s="1">
        <v>2471</v>
      </c>
      <c r="G7" s="1">
        <v>819101</v>
      </c>
      <c r="H7" s="1">
        <v>112945</v>
      </c>
      <c r="I7" s="1">
        <v>323530</v>
      </c>
    </row>
    <row r="8" spans="1:9" x14ac:dyDescent="0.25">
      <c r="A8" s="3">
        <v>7</v>
      </c>
      <c r="B8">
        <v>7</v>
      </c>
      <c r="C8" t="str">
        <f t="shared" si="0"/>
        <v>◄►</v>
      </c>
      <c r="D8" t="s">
        <v>17</v>
      </c>
      <c r="E8" t="s">
        <v>9</v>
      </c>
      <c r="F8" s="1">
        <v>2183</v>
      </c>
      <c r="G8" s="1">
        <v>618208</v>
      </c>
      <c r="H8" s="1">
        <v>62900</v>
      </c>
      <c r="I8" s="1">
        <v>273529</v>
      </c>
    </row>
    <row r="9" spans="1:9" x14ac:dyDescent="0.25">
      <c r="A9" s="3">
        <v>8</v>
      </c>
      <c r="B9">
        <v>8</v>
      </c>
      <c r="C9" t="str">
        <f t="shared" si="0"/>
        <v>◄►</v>
      </c>
      <c r="D9" t="s">
        <v>19</v>
      </c>
      <c r="E9" t="s">
        <v>10</v>
      </c>
      <c r="F9" s="1">
        <v>2065</v>
      </c>
      <c r="G9" s="1">
        <v>684743</v>
      </c>
      <c r="H9" s="1">
        <v>32170</v>
      </c>
      <c r="I9" s="1">
        <v>228109</v>
      </c>
    </row>
    <row r="10" spans="1:9" x14ac:dyDescent="0.25">
      <c r="A10" s="3">
        <v>9</v>
      </c>
      <c r="B10">
        <v>6</v>
      </c>
      <c r="C10" t="str">
        <f t="shared" si="0"/>
        <v>▼3</v>
      </c>
      <c r="D10" t="s">
        <v>17</v>
      </c>
      <c r="E10" t="s">
        <v>12</v>
      </c>
      <c r="F10" s="1">
        <v>2046</v>
      </c>
      <c r="G10" s="1">
        <v>579300</v>
      </c>
      <c r="H10" s="1">
        <v>45339</v>
      </c>
      <c r="I10" s="1">
        <v>262400</v>
      </c>
    </row>
    <row r="11" spans="1:9" x14ac:dyDescent="0.25">
      <c r="A11" s="3">
        <v>10</v>
      </c>
      <c r="B11">
        <v>10</v>
      </c>
      <c r="C11" t="str">
        <f t="shared" si="0"/>
        <v>◄►</v>
      </c>
      <c r="D11" t="s">
        <v>15</v>
      </c>
      <c r="E11" t="s">
        <v>13</v>
      </c>
      <c r="F11" s="1">
        <v>1736</v>
      </c>
      <c r="G11" s="1">
        <v>575701</v>
      </c>
      <c r="H11" s="1">
        <v>62040</v>
      </c>
      <c r="I11" s="1">
        <v>299431</v>
      </c>
    </row>
    <row r="12" spans="1:9" x14ac:dyDescent="0.25">
      <c r="A12" s="3">
        <v>11</v>
      </c>
      <c r="B12">
        <v>12</v>
      </c>
      <c r="C12" t="str">
        <f t="shared" si="0"/>
        <v>▲1</v>
      </c>
      <c r="D12" t="s">
        <v>16</v>
      </c>
      <c r="E12" t="s">
        <v>10</v>
      </c>
      <c r="F12" s="1">
        <v>1721</v>
      </c>
      <c r="G12" s="1">
        <v>487369</v>
      </c>
      <c r="H12" s="1">
        <v>52890</v>
      </c>
      <c r="I12" s="1">
        <v>232074</v>
      </c>
    </row>
    <row r="13" spans="1:9" x14ac:dyDescent="0.25">
      <c r="A13" s="3">
        <v>12</v>
      </c>
      <c r="B13">
        <v>11</v>
      </c>
      <c r="C13" t="str">
        <f t="shared" si="0"/>
        <v>▼1</v>
      </c>
      <c r="D13" t="s">
        <v>19</v>
      </c>
      <c r="E13" t="s">
        <v>9</v>
      </c>
      <c r="F13" s="1">
        <v>1497</v>
      </c>
      <c r="G13" s="1">
        <v>496206</v>
      </c>
      <c r="H13" s="1">
        <v>27657</v>
      </c>
      <c r="I13" s="1">
        <v>234572</v>
      </c>
    </row>
    <row r="14" spans="1:9" x14ac:dyDescent="0.25">
      <c r="A14" s="3">
        <v>13</v>
      </c>
      <c r="B14">
        <v>14</v>
      </c>
      <c r="C14" t="str">
        <f t="shared" si="0"/>
        <v>▲1</v>
      </c>
      <c r="D14" t="s">
        <v>17</v>
      </c>
      <c r="E14" t="s">
        <v>13</v>
      </c>
      <c r="F14" s="1">
        <v>1483</v>
      </c>
      <c r="G14" s="1">
        <v>419825</v>
      </c>
      <c r="H14" s="1">
        <v>41914</v>
      </c>
      <c r="I14" s="1">
        <v>128763</v>
      </c>
    </row>
    <row r="15" spans="1:9" x14ac:dyDescent="0.25">
      <c r="A15" s="3">
        <v>14</v>
      </c>
      <c r="B15">
        <v>13</v>
      </c>
      <c r="C15" t="str">
        <f t="shared" si="0"/>
        <v>▼1</v>
      </c>
      <c r="D15" t="s">
        <v>15</v>
      </c>
      <c r="E15" t="s">
        <v>10</v>
      </c>
      <c r="F15" s="1">
        <v>1415</v>
      </c>
      <c r="G15" s="1">
        <v>469088</v>
      </c>
      <c r="H15" s="1">
        <v>46809</v>
      </c>
      <c r="I15" s="1">
        <v>212926</v>
      </c>
    </row>
    <row r="16" spans="1:9" x14ac:dyDescent="0.25">
      <c r="A16" s="3">
        <v>15</v>
      </c>
      <c r="B16">
        <v>15</v>
      </c>
      <c r="C16" t="str">
        <f t="shared" si="0"/>
        <v>◄►</v>
      </c>
      <c r="D16" t="s">
        <v>17</v>
      </c>
      <c r="E16" t="s">
        <v>11</v>
      </c>
      <c r="F16" s="1">
        <v>1156</v>
      </c>
      <c r="G16" s="1">
        <v>327227</v>
      </c>
      <c r="H16" s="1">
        <v>-606</v>
      </c>
      <c r="I16" s="1">
        <v>116482</v>
      </c>
    </row>
    <row r="17" spans="1:9" x14ac:dyDescent="0.25">
      <c r="A17" s="3">
        <v>16</v>
      </c>
      <c r="B17">
        <v>17</v>
      </c>
      <c r="C17" t="str">
        <f t="shared" si="0"/>
        <v>▲1</v>
      </c>
      <c r="D17" t="s">
        <v>18</v>
      </c>
      <c r="E17" t="s">
        <v>9</v>
      </c>
      <c r="F17" s="1">
        <v>1087</v>
      </c>
      <c r="G17" s="1">
        <v>360427</v>
      </c>
      <c r="H17" s="1">
        <v>26797</v>
      </c>
      <c r="I17" s="1">
        <v>162551</v>
      </c>
    </row>
    <row r="18" spans="1:9" x14ac:dyDescent="0.25">
      <c r="A18" s="3">
        <v>17</v>
      </c>
      <c r="B18">
        <v>16</v>
      </c>
      <c r="C18" t="str">
        <f t="shared" si="0"/>
        <v>▼1</v>
      </c>
      <c r="D18" t="s">
        <v>16</v>
      </c>
      <c r="E18" t="s">
        <v>11</v>
      </c>
      <c r="F18" s="1">
        <v>992</v>
      </c>
      <c r="G18" s="1">
        <v>280843</v>
      </c>
      <c r="H18" s="1">
        <v>15174</v>
      </c>
      <c r="I18" s="1">
        <v>111135</v>
      </c>
    </row>
    <row r="19" spans="1:9" x14ac:dyDescent="0.25">
      <c r="A19" s="3">
        <v>18</v>
      </c>
      <c r="B19">
        <v>19</v>
      </c>
      <c r="C19" t="str">
        <f t="shared" si="0"/>
        <v>▲1</v>
      </c>
      <c r="D19" t="s">
        <v>15</v>
      </c>
      <c r="E19" t="s">
        <v>11</v>
      </c>
      <c r="F19" s="1">
        <v>978</v>
      </c>
      <c r="G19" s="1">
        <v>324248</v>
      </c>
      <c r="H19" s="1">
        <v>28184</v>
      </c>
      <c r="I19" s="1">
        <v>177506</v>
      </c>
    </row>
    <row r="20" spans="1:9" x14ac:dyDescent="0.25">
      <c r="A20" s="3">
        <v>19</v>
      </c>
      <c r="B20">
        <v>18</v>
      </c>
      <c r="C20" t="str">
        <f t="shared" si="0"/>
        <v>▼1</v>
      </c>
      <c r="D20" t="s">
        <v>19</v>
      </c>
      <c r="E20" t="s">
        <v>13</v>
      </c>
      <c r="F20" s="1">
        <v>930</v>
      </c>
      <c r="G20" s="1">
        <v>308487</v>
      </c>
      <c r="H20" s="1">
        <v>22764</v>
      </c>
      <c r="I20" s="1">
        <v>158326</v>
      </c>
    </row>
    <row r="21" spans="1:9" x14ac:dyDescent="0.25">
      <c r="A21" s="3">
        <v>20</v>
      </c>
      <c r="B21">
        <v>21</v>
      </c>
      <c r="C21" t="str">
        <f t="shared" si="0"/>
        <v>▲1</v>
      </c>
      <c r="D21" t="s">
        <v>19</v>
      </c>
      <c r="E21" t="s">
        <v>14</v>
      </c>
      <c r="F21" s="1">
        <v>889</v>
      </c>
      <c r="G21" s="1">
        <v>294723</v>
      </c>
      <c r="H21" s="1">
        <v>25339</v>
      </c>
      <c r="I21" s="1">
        <v>145549</v>
      </c>
    </row>
    <row r="22" spans="1:9" x14ac:dyDescent="0.25">
      <c r="A22" s="3">
        <v>21</v>
      </c>
      <c r="B22">
        <v>23</v>
      </c>
      <c r="C22" t="str">
        <f t="shared" si="0"/>
        <v>▲2</v>
      </c>
      <c r="D22" t="s">
        <v>16</v>
      </c>
      <c r="E22" t="s">
        <v>9</v>
      </c>
      <c r="F22" s="1">
        <v>849</v>
      </c>
      <c r="G22" s="1">
        <v>240291</v>
      </c>
      <c r="H22" s="1">
        <v>17910</v>
      </c>
      <c r="I22" s="1">
        <v>122128</v>
      </c>
    </row>
    <row r="23" spans="1:9" x14ac:dyDescent="0.25">
      <c r="A23" s="3">
        <v>22</v>
      </c>
      <c r="B23">
        <v>20</v>
      </c>
      <c r="C23" t="str">
        <f t="shared" si="0"/>
        <v>▼2</v>
      </c>
      <c r="D23" t="s">
        <v>18</v>
      </c>
      <c r="E23" t="s">
        <v>13</v>
      </c>
      <c r="F23" s="1">
        <v>794</v>
      </c>
      <c r="G23" s="1">
        <v>263307</v>
      </c>
      <c r="H23" s="1">
        <v>2713</v>
      </c>
      <c r="I23" s="1">
        <v>127747</v>
      </c>
    </row>
    <row r="24" spans="1:9" x14ac:dyDescent="0.25">
      <c r="A24" s="3">
        <v>23</v>
      </c>
      <c r="B24">
        <v>24</v>
      </c>
      <c r="C24" t="str">
        <f t="shared" si="0"/>
        <v>▲1</v>
      </c>
      <c r="D24" t="s">
        <v>16</v>
      </c>
      <c r="E24" t="s">
        <v>12</v>
      </c>
      <c r="F24" s="1">
        <v>688</v>
      </c>
      <c r="G24" s="1">
        <v>194695</v>
      </c>
      <c r="H24" s="1">
        <v>3133</v>
      </c>
      <c r="I24" s="1">
        <v>62993</v>
      </c>
    </row>
    <row r="25" spans="1:9" x14ac:dyDescent="0.25">
      <c r="A25" s="3">
        <v>24</v>
      </c>
      <c r="B25">
        <v>22</v>
      </c>
      <c r="C25" t="str">
        <f t="shared" si="0"/>
        <v>▼2</v>
      </c>
      <c r="D25" t="s">
        <v>17</v>
      </c>
      <c r="E25" t="s">
        <v>10</v>
      </c>
      <c r="F25" s="1">
        <v>671</v>
      </c>
      <c r="G25" s="1">
        <v>190094</v>
      </c>
      <c r="H25" s="1">
        <v>-6082</v>
      </c>
      <c r="I25" s="1">
        <v>115502</v>
      </c>
    </row>
    <row r="26" spans="1:9" x14ac:dyDescent="0.25">
      <c r="A26" s="3">
        <v>25</v>
      </c>
      <c r="B26">
        <v>25</v>
      </c>
      <c r="C26" t="str">
        <f t="shared" si="0"/>
        <v>◄►</v>
      </c>
      <c r="D26" t="s">
        <v>19</v>
      </c>
      <c r="E26" t="s">
        <v>11</v>
      </c>
      <c r="F26" s="1">
        <v>527</v>
      </c>
      <c r="G26" s="1">
        <v>174592</v>
      </c>
      <c r="H26" s="1">
        <v>-2634</v>
      </c>
      <c r="I26" s="1">
        <v>91299</v>
      </c>
    </row>
    <row r="27" spans="1:9" x14ac:dyDescent="0.25">
      <c r="A27" s="3">
        <v>26</v>
      </c>
      <c r="B27">
        <v>26</v>
      </c>
      <c r="C27" t="str">
        <f t="shared" si="0"/>
        <v>◄►</v>
      </c>
      <c r="D27" t="s">
        <v>18</v>
      </c>
      <c r="E27" t="s">
        <v>12</v>
      </c>
      <c r="F27" s="1">
        <v>509</v>
      </c>
      <c r="G27" s="1">
        <v>168695</v>
      </c>
      <c r="H27" s="1">
        <v>5407</v>
      </c>
      <c r="I27" s="1">
        <v>108000</v>
      </c>
    </row>
    <row r="28" spans="1:9" x14ac:dyDescent="0.25">
      <c r="A28" s="3">
        <v>27</v>
      </c>
      <c r="B28">
        <v>27</v>
      </c>
      <c r="C28" t="str">
        <f t="shared" si="0"/>
        <v>◄►</v>
      </c>
      <c r="D28" t="s">
        <v>15</v>
      </c>
      <c r="E28" t="s">
        <v>14</v>
      </c>
      <c r="F28" s="1">
        <v>474</v>
      </c>
      <c r="G28" s="1">
        <v>157290</v>
      </c>
      <c r="H28" s="1">
        <v>-10854</v>
      </c>
      <c r="I28" s="1">
        <v>73184</v>
      </c>
    </row>
    <row r="29" spans="1:9" x14ac:dyDescent="0.25">
      <c r="A29" s="3">
        <v>28</v>
      </c>
      <c r="B29">
        <v>28</v>
      </c>
      <c r="C29" t="str">
        <f t="shared" si="0"/>
        <v>◄►</v>
      </c>
      <c r="D29" t="s">
        <v>18</v>
      </c>
      <c r="E29" t="s">
        <v>10</v>
      </c>
      <c r="F29" s="1">
        <v>317</v>
      </c>
      <c r="G29" s="1">
        <v>104996</v>
      </c>
      <c r="H29" s="1">
        <v>-9587</v>
      </c>
      <c r="I29" s="1">
        <v>50160</v>
      </c>
    </row>
    <row r="30" spans="1:9" x14ac:dyDescent="0.25">
      <c r="F30" s="1"/>
      <c r="G30" s="1"/>
      <c r="H30" s="1"/>
      <c r="I30" s="1"/>
    </row>
    <row r="31" spans="1:9" x14ac:dyDescent="0.25">
      <c r="F31" s="1"/>
      <c r="G31" s="1"/>
      <c r="H31" s="1"/>
      <c r="I31" s="1"/>
    </row>
    <row r="32" spans="1:9" x14ac:dyDescent="0.25">
      <c r="F32" s="1"/>
      <c r="G32" s="1"/>
      <c r="H32" s="1"/>
      <c r="I32" s="1"/>
    </row>
    <row r="33" spans="1:9" x14ac:dyDescent="0.25">
      <c r="F33" s="1"/>
      <c r="G33" s="1"/>
      <c r="H33" s="1"/>
      <c r="I33" s="1"/>
    </row>
    <row r="34" spans="1:9" x14ac:dyDescent="0.25">
      <c r="D34" s="3" t="str">
        <f>'1'!D34</f>
        <v>Batman</v>
      </c>
      <c r="F34" s="2">
        <f>AVERAGEIF($D$2:$D$31, D34, $F$2:$F$31)/AVERAGE($F$2:$F$31)</f>
        <v>1.0321736973823643</v>
      </c>
    </row>
    <row r="35" spans="1:9" x14ac:dyDescent="0.25">
      <c r="D35" s="3" t="str">
        <f>'1'!D35</f>
        <v>Hulk</v>
      </c>
      <c r="F35" s="2">
        <f>AVERAGEIF($D$2:$D$31, D35, $F$2:$F$31)/AVERAGE($F$2:$F$31)</f>
        <v>0.8685410231551417</v>
      </c>
    </row>
    <row r="36" spans="1:9" x14ac:dyDescent="0.25">
      <c r="D36" s="3" t="str">
        <f>'1'!D36</f>
        <v>Spiderman</v>
      </c>
      <c r="F36" s="2">
        <f>AVERAGEIF($D$2:$D$31, D36, $F$2:$F$31)/AVERAGE($F$2:$F$31)</f>
        <v>0.95187247762270877</v>
      </c>
    </row>
    <row r="37" spans="1:9" x14ac:dyDescent="0.25">
      <c r="D37" s="3" t="str">
        <f>'1'!D37</f>
        <v>Superman</v>
      </c>
      <c r="F37" s="2">
        <f>AVERAGEIF($D$2:$D$31, D37, $F$2:$F$31)/AVERAGE($F$2:$F$31)</f>
        <v>1.2235624798021931</v>
      </c>
    </row>
    <row r="38" spans="1:9" x14ac:dyDescent="0.25">
      <c r="A38"/>
      <c r="D38" s="3" t="str">
        <f>'1'!D38</f>
        <v>Wonderwoman</v>
      </c>
      <c r="F38" s="2">
        <f>AVERAGEIF($D$2:$D$31, D38, $F$2:$F$31)/AVERAGE($F$2:$F$31)</f>
        <v>0.89391923883390079</v>
      </c>
    </row>
  </sheetData>
  <sortState xmlns:xlrd2="http://schemas.microsoft.com/office/spreadsheetml/2017/richdata2" ref="A2:I29">
    <sortCondition descending="1" ref="F2:F29"/>
  </sortState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zoomScale="85" zoomScaleNormal="85" workbookViewId="0"/>
  </sheetViews>
  <sheetFormatPr defaultRowHeight="12.5" x14ac:dyDescent="0.25"/>
  <cols>
    <col min="1" max="1" width="3.90625" style="3" bestFit="1" customWidth="1"/>
    <col min="2" max="2" width="3.08984375" bestFit="1" customWidth="1"/>
    <col min="3" max="3" width="4.6328125" bestFit="1" customWidth="1"/>
    <col min="4" max="4" width="12.453125" bestFit="1" customWidth="1"/>
    <col min="5" max="5" width="4.6328125" bestFit="1" customWidth="1"/>
    <col min="6" max="6" width="5.6328125" bestFit="1" customWidth="1"/>
    <col min="7" max="7" width="20.6328125" bestFit="1" customWidth="1"/>
    <col min="8" max="8" width="22.90625" bestFit="1" customWidth="1"/>
    <col min="9" max="9" width="27.36328125" bestFit="1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3">
        <v>1</v>
      </c>
      <c r="B2">
        <v>1</v>
      </c>
      <c r="C2" t="str">
        <f t="shared" ref="C2:C29" si="0">IF(B2=A2,"◄►",IF(B2-A2&gt;0,"▲"&amp;B2-A2,"▼"&amp;A2-B2))</f>
        <v>◄►</v>
      </c>
      <c r="D2" t="s">
        <v>18</v>
      </c>
      <c r="E2" t="s">
        <v>14</v>
      </c>
      <c r="F2" s="1">
        <v>5519</v>
      </c>
      <c r="G2" s="1">
        <v>1829740</v>
      </c>
      <c r="H2" s="1">
        <v>293196</v>
      </c>
      <c r="I2" s="1">
        <v>954984</v>
      </c>
    </row>
    <row r="3" spans="1:9" x14ac:dyDescent="0.25">
      <c r="A3" s="3">
        <v>2</v>
      </c>
      <c r="B3">
        <v>2</v>
      </c>
      <c r="C3" t="str">
        <f t="shared" si="0"/>
        <v>◄►</v>
      </c>
      <c r="D3" t="s">
        <v>18</v>
      </c>
      <c r="E3" t="s">
        <v>11</v>
      </c>
      <c r="F3" s="1">
        <v>5230</v>
      </c>
      <c r="G3" s="1">
        <v>1733819</v>
      </c>
      <c r="H3" s="1">
        <v>296346</v>
      </c>
      <c r="I3" s="1">
        <v>927273</v>
      </c>
    </row>
    <row r="4" spans="1:9" x14ac:dyDescent="0.25">
      <c r="A4" s="3">
        <v>3</v>
      </c>
      <c r="B4">
        <v>3</v>
      </c>
      <c r="C4" t="str">
        <f t="shared" si="0"/>
        <v>◄►</v>
      </c>
      <c r="D4" t="s">
        <v>15</v>
      </c>
      <c r="E4" t="s">
        <v>12</v>
      </c>
      <c r="F4" s="1">
        <v>3401</v>
      </c>
      <c r="G4" s="1">
        <v>1127702</v>
      </c>
      <c r="H4" s="1">
        <v>126229</v>
      </c>
      <c r="I4" s="1">
        <v>457774</v>
      </c>
    </row>
    <row r="5" spans="1:9" x14ac:dyDescent="0.25">
      <c r="A5" s="3">
        <v>4</v>
      </c>
      <c r="B5">
        <v>5</v>
      </c>
      <c r="C5" t="str">
        <f t="shared" si="0"/>
        <v>▲1</v>
      </c>
      <c r="D5" t="s">
        <v>19</v>
      </c>
      <c r="E5" t="s">
        <v>12</v>
      </c>
      <c r="F5" s="1">
        <v>3118</v>
      </c>
      <c r="G5" s="1">
        <v>1033687</v>
      </c>
      <c r="H5" s="1">
        <v>104559</v>
      </c>
      <c r="I5" s="1">
        <v>453855</v>
      </c>
    </row>
    <row r="6" spans="1:9" x14ac:dyDescent="0.25">
      <c r="A6" s="3">
        <v>5</v>
      </c>
      <c r="B6">
        <v>6</v>
      </c>
      <c r="C6" t="str">
        <f t="shared" si="0"/>
        <v>▲1</v>
      </c>
      <c r="D6" t="s">
        <v>15</v>
      </c>
      <c r="E6" t="s">
        <v>9</v>
      </c>
      <c r="F6" s="1">
        <v>2913</v>
      </c>
      <c r="G6" s="1">
        <v>965694</v>
      </c>
      <c r="H6" s="1">
        <v>135618</v>
      </c>
      <c r="I6" s="1">
        <v>459148</v>
      </c>
    </row>
    <row r="7" spans="1:9" x14ac:dyDescent="0.25">
      <c r="A7" s="3">
        <v>6</v>
      </c>
      <c r="B7">
        <v>4</v>
      </c>
      <c r="C7" t="str">
        <f t="shared" si="0"/>
        <v>▼2</v>
      </c>
      <c r="D7" t="s">
        <v>16</v>
      </c>
      <c r="E7" t="s">
        <v>13</v>
      </c>
      <c r="F7" s="1">
        <v>2851</v>
      </c>
      <c r="G7" s="1">
        <v>807352</v>
      </c>
      <c r="H7" s="1">
        <v>71833</v>
      </c>
      <c r="I7" s="1">
        <v>331796</v>
      </c>
    </row>
    <row r="8" spans="1:9" x14ac:dyDescent="0.25">
      <c r="A8" s="3">
        <v>7</v>
      </c>
      <c r="B8">
        <v>7</v>
      </c>
      <c r="C8" t="str">
        <f t="shared" si="0"/>
        <v>◄►</v>
      </c>
      <c r="D8" t="s">
        <v>17</v>
      </c>
      <c r="E8" t="s">
        <v>9</v>
      </c>
      <c r="F8" s="1">
        <v>2157</v>
      </c>
      <c r="G8" s="1">
        <v>610855</v>
      </c>
      <c r="H8" s="1">
        <v>55618</v>
      </c>
      <c r="I8" s="1">
        <v>329147</v>
      </c>
    </row>
    <row r="9" spans="1:9" x14ac:dyDescent="0.25">
      <c r="A9" s="3">
        <v>8</v>
      </c>
      <c r="B9">
        <v>9</v>
      </c>
      <c r="C9" t="str">
        <f t="shared" si="0"/>
        <v>▲1</v>
      </c>
      <c r="D9" t="s">
        <v>17</v>
      </c>
      <c r="E9" t="s">
        <v>12</v>
      </c>
      <c r="F9" s="1">
        <v>2143</v>
      </c>
      <c r="G9" s="1">
        <v>606801</v>
      </c>
      <c r="H9" s="1">
        <v>53595</v>
      </c>
      <c r="I9" s="1">
        <v>315995</v>
      </c>
    </row>
    <row r="10" spans="1:9" x14ac:dyDescent="0.25">
      <c r="A10" s="3">
        <v>9</v>
      </c>
      <c r="B10">
        <v>8</v>
      </c>
      <c r="C10" t="str">
        <f t="shared" si="0"/>
        <v>▼1</v>
      </c>
      <c r="D10" t="s">
        <v>19</v>
      </c>
      <c r="E10" t="s">
        <v>10</v>
      </c>
      <c r="F10" s="1">
        <v>2004</v>
      </c>
      <c r="G10" s="1">
        <v>664259</v>
      </c>
      <c r="H10" s="1">
        <v>54394</v>
      </c>
      <c r="I10" s="1">
        <v>282503</v>
      </c>
    </row>
    <row r="11" spans="1:9" x14ac:dyDescent="0.25">
      <c r="A11" s="3">
        <v>10</v>
      </c>
      <c r="B11">
        <v>12</v>
      </c>
      <c r="C11" t="str">
        <f t="shared" si="0"/>
        <v>▲2</v>
      </c>
      <c r="D11" t="s">
        <v>19</v>
      </c>
      <c r="E11" t="s">
        <v>9</v>
      </c>
      <c r="F11" s="1">
        <v>1682</v>
      </c>
      <c r="G11" s="1">
        <v>557772</v>
      </c>
      <c r="H11" s="1">
        <v>53120</v>
      </c>
      <c r="I11" s="1">
        <v>287692</v>
      </c>
    </row>
    <row r="12" spans="1:9" x14ac:dyDescent="0.25">
      <c r="A12" s="3">
        <v>11</v>
      </c>
      <c r="B12">
        <v>11</v>
      </c>
      <c r="C12" t="str">
        <f t="shared" si="0"/>
        <v>◄►</v>
      </c>
      <c r="D12" t="s">
        <v>16</v>
      </c>
      <c r="E12" t="s">
        <v>10</v>
      </c>
      <c r="F12" s="1">
        <v>1652</v>
      </c>
      <c r="G12" s="1">
        <v>467827</v>
      </c>
      <c r="H12" s="1">
        <v>47284</v>
      </c>
      <c r="I12" s="1">
        <v>279358</v>
      </c>
    </row>
    <row r="13" spans="1:9" x14ac:dyDescent="0.25">
      <c r="A13" s="3">
        <v>12</v>
      </c>
      <c r="B13">
        <v>13</v>
      </c>
      <c r="C13" t="str">
        <f t="shared" si="0"/>
        <v>▲1</v>
      </c>
      <c r="D13" t="s">
        <v>17</v>
      </c>
      <c r="E13" t="s">
        <v>13</v>
      </c>
      <c r="F13" s="1">
        <v>1548</v>
      </c>
      <c r="G13" s="1">
        <v>438187</v>
      </c>
      <c r="H13" s="1">
        <v>38209</v>
      </c>
      <c r="I13" s="1">
        <v>166971</v>
      </c>
    </row>
    <row r="14" spans="1:9" x14ac:dyDescent="0.25">
      <c r="A14" s="3">
        <v>13</v>
      </c>
      <c r="B14">
        <v>10</v>
      </c>
      <c r="C14" t="str">
        <f t="shared" si="0"/>
        <v>▼3</v>
      </c>
      <c r="D14" t="s">
        <v>15</v>
      </c>
      <c r="E14" t="s">
        <v>13</v>
      </c>
      <c r="F14" s="1">
        <v>1487</v>
      </c>
      <c r="G14" s="1">
        <v>493013</v>
      </c>
      <c r="H14" s="1">
        <v>42576</v>
      </c>
      <c r="I14" s="1">
        <v>342006</v>
      </c>
    </row>
    <row r="15" spans="1:9" x14ac:dyDescent="0.25">
      <c r="A15" s="3">
        <v>14</v>
      </c>
      <c r="B15">
        <v>14</v>
      </c>
      <c r="C15" t="str">
        <f t="shared" si="0"/>
        <v>◄►</v>
      </c>
      <c r="D15" t="s">
        <v>15</v>
      </c>
      <c r="E15" t="s">
        <v>10</v>
      </c>
      <c r="F15" s="1">
        <v>1201</v>
      </c>
      <c r="G15" s="1">
        <v>398295</v>
      </c>
      <c r="H15" s="1">
        <v>17931</v>
      </c>
      <c r="I15" s="1">
        <v>230856</v>
      </c>
    </row>
    <row r="16" spans="1:9" x14ac:dyDescent="0.25">
      <c r="A16" s="3">
        <v>15</v>
      </c>
      <c r="B16">
        <v>15</v>
      </c>
      <c r="C16" t="str">
        <f t="shared" si="0"/>
        <v>◄►</v>
      </c>
      <c r="D16" t="s">
        <v>17</v>
      </c>
      <c r="E16" t="s">
        <v>11</v>
      </c>
      <c r="F16" s="1">
        <v>1181</v>
      </c>
      <c r="G16" s="1">
        <v>334253</v>
      </c>
      <c r="H16" s="1">
        <v>13393</v>
      </c>
      <c r="I16" s="1">
        <v>129875</v>
      </c>
    </row>
    <row r="17" spans="1:9" x14ac:dyDescent="0.25">
      <c r="A17" s="3">
        <v>16</v>
      </c>
      <c r="B17">
        <v>21</v>
      </c>
      <c r="C17" t="str">
        <f t="shared" si="0"/>
        <v>▲5</v>
      </c>
      <c r="D17" t="s">
        <v>16</v>
      </c>
      <c r="E17" t="s">
        <v>9</v>
      </c>
      <c r="F17" s="1">
        <v>1000</v>
      </c>
      <c r="G17" s="1">
        <v>283257</v>
      </c>
      <c r="H17" s="1">
        <v>23951</v>
      </c>
      <c r="I17" s="1">
        <v>146079</v>
      </c>
    </row>
    <row r="18" spans="1:9" x14ac:dyDescent="0.25">
      <c r="A18" s="3">
        <v>17</v>
      </c>
      <c r="B18">
        <v>16</v>
      </c>
      <c r="C18" t="str">
        <f t="shared" si="0"/>
        <v>▼1</v>
      </c>
      <c r="D18" t="s">
        <v>18</v>
      </c>
      <c r="E18" t="s">
        <v>9</v>
      </c>
      <c r="F18" s="1">
        <v>987</v>
      </c>
      <c r="G18" s="1">
        <v>327359</v>
      </c>
      <c r="H18" s="1">
        <v>23715</v>
      </c>
      <c r="I18" s="1">
        <v>186266</v>
      </c>
    </row>
    <row r="19" spans="1:9" x14ac:dyDescent="0.25">
      <c r="A19" s="3">
        <v>18</v>
      </c>
      <c r="B19">
        <v>18</v>
      </c>
      <c r="C19" t="str">
        <f t="shared" si="0"/>
        <v>◄►</v>
      </c>
      <c r="D19" t="s">
        <v>15</v>
      </c>
      <c r="E19" t="s">
        <v>11</v>
      </c>
      <c r="F19" s="1">
        <v>914</v>
      </c>
      <c r="G19" s="1">
        <v>303050</v>
      </c>
      <c r="H19" s="1">
        <v>23607</v>
      </c>
      <c r="I19" s="1">
        <v>201112</v>
      </c>
    </row>
    <row r="20" spans="1:9" x14ac:dyDescent="0.25">
      <c r="A20" s="3">
        <v>19</v>
      </c>
      <c r="B20">
        <v>17</v>
      </c>
      <c r="C20" t="str">
        <f t="shared" si="0"/>
        <v>▼2</v>
      </c>
      <c r="D20" t="s">
        <v>16</v>
      </c>
      <c r="E20" t="s">
        <v>11</v>
      </c>
      <c r="F20" s="1">
        <v>876</v>
      </c>
      <c r="G20" s="1">
        <v>248022</v>
      </c>
      <c r="H20" s="1">
        <v>8746</v>
      </c>
      <c r="I20" s="1">
        <v>119881</v>
      </c>
    </row>
    <row r="21" spans="1:9" x14ac:dyDescent="0.25">
      <c r="A21" s="3">
        <v>20</v>
      </c>
      <c r="B21">
        <v>20</v>
      </c>
      <c r="C21" t="str">
        <f t="shared" si="0"/>
        <v>◄►</v>
      </c>
      <c r="D21" t="s">
        <v>19</v>
      </c>
      <c r="E21" t="s">
        <v>14</v>
      </c>
      <c r="F21" s="1">
        <v>774</v>
      </c>
      <c r="G21" s="1">
        <v>256771</v>
      </c>
      <c r="H21" s="1">
        <v>20549</v>
      </c>
      <c r="I21" s="1">
        <v>166099</v>
      </c>
    </row>
    <row r="22" spans="1:9" x14ac:dyDescent="0.25">
      <c r="A22" s="3">
        <v>21</v>
      </c>
      <c r="B22">
        <v>22</v>
      </c>
      <c r="C22" t="str">
        <f t="shared" si="0"/>
        <v>▲1</v>
      </c>
      <c r="D22" t="s">
        <v>18</v>
      </c>
      <c r="E22" t="s">
        <v>13</v>
      </c>
      <c r="F22" s="1">
        <v>682</v>
      </c>
      <c r="G22" s="1">
        <v>225957</v>
      </c>
      <c r="H22" s="1">
        <v>3165</v>
      </c>
      <c r="I22" s="1">
        <v>130912</v>
      </c>
    </row>
    <row r="23" spans="1:9" x14ac:dyDescent="0.25">
      <c r="A23" s="3">
        <v>22</v>
      </c>
      <c r="B23">
        <v>19</v>
      </c>
      <c r="C23" t="str">
        <f t="shared" si="0"/>
        <v>▼3</v>
      </c>
      <c r="D23" t="s">
        <v>19</v>
      </c>
      <c r="E23" t="s">
        <v>13</v>
      </c>
      <c r="F23" s="1">
        <v>675</v>
      </c>
      <c r="G23" s="1">
        <v>223733</v>
      </c>
      <c r="H23" s="1">
        <v>7605</v>
      </c>
      <c r="I23" s="1">
        <v>165932</v>
      </c>
    </row>
    <row r="24" spans="1:9" x14ac:dyDescent="0.25">
      <c r="A24" s="3">
        <v>23</v>
      </c>
      <c r="B24">
        <v>25</v>
      </c>
      <c r="C24" t="str">
        <f t="shared" si="0"/>
        <v>▲2</v>
      </c>
      <c r="D24" t="s">
        <v>19</v>
      </c>
      <c r="E24" t="s">
        <v>11</v>
      </c>
      <c r="F24" s="1">
        <v>647</v>
      </c>
      <c r="G24" s="1">
        <v>214378</v>
      </c>
      <c r="H24" s="1">
        <v>5921</v>
      </c>
      <c r="I24" s="1">
        <v>97220</v>
      </c>
    </row>
    <row r="25" spans="1:9" x14ac:dyDescent="0.25">
      <c r="A25" s="3">
        <v>24</v>
      </c>
      <c r="B25">
        <v>23</v>
      </c>
      <c r="C25" t="str">
        <f t="shared" si="0"/>
        <v>▼1</v>
      </c>
      <c r="D25" t="s">
        <v>16</v>
      </c>
      <c r="E25" t="s">
        <v>12</v>
      </c>
      <c r="F25" s="1">
        <v>632</v>
      </c>
      <c r="G25" s="1">
        <v>178951</v>
      </c>
      <c r="H25" s="1">
        <v>-1814</v>
      </c>
      <c r="I25" s="1">
        <v>61179</v>
      </c>
    </row>
    <row r="26" spans="1:9" x14ac:dyDescent="0.25">
      <c r="A26" s="3">
        <v>25</v>
      </c>
      <c r="B26">
        <v>24</v>
      </c>
      <c r="C26" t="str">
        <f t="shared" si="0"/>
        <v>▼1</v>
      </c>
      <c r="D26" t="s">
        <v>17</v>
      </c>
      <c r="E26" t="s">
        <v>10</v>
      </c>
      <c r="F26" s="1">
        <v>513</v>
      </c>
      <c r="G26" s="1">
        <v>145162</v>
      </c>
      <c r="H26" s="1">
        <v>-17640</v>
      </c>
      <c r="I26" s="1">
        <v>97861</v>
      </c>
    </row>
    <row r="27" spans="1:9" x14ac:dyDescent="0.25">
      <c r="A27" s="3">
        <v>26</v>
      </c>
      <c r="B27">
        <v>26</v>
      </c>
      <c r="C27" t="str">
        <f t="shared" si="0"/>
        <v>◄►</v>
      </c>
      <c r="D27" t="s">
        <v>18</v>
      </c>
      <c r="E27" t="s">
        <v>12</v>
      </c>
      <c r="F27" s="1">
        <v>478</v>
      </c>
      <c r="G27" s="1">
        <v>158496</v>
      </c>
      <c r="H27" s="1">
        <v>5028</v>
      </c>
      <c r="I27" s="1">
        <v>113028</v>
      </c>
    </row>
    <row r="28" spans="1:9" x14ac:dyDescent="0.25">
      <c r="A28" s="3">
        <v>27</v>
      </c>
      <c r="B28">
        <v>27</v>
      </c>
      <c r="C28" t="str">
        <f t="shared" si="0"/>
        <v>◄►</v>
      </c>
      <c r="D28" t="s">
        <v>15</v>
      </c>
      <c r="E28" t="s">
        <v>14</v>
      </c>
      <c r="F28" s="1">
        <v>410</v>
      </c>
      <c r="G28" s="1">
        <v>135771</v>
      </c>
      <c r="H28" s="1">
        <v>-21158</v>
      </c>
      <c r="I28" s="1">
        <v>52026</v>
      </c>
    </row>
    <row r="29" spans="1:9" x14ac:dyDescent="0.25">
      <c r="A29" s="3">
        <v>28</v>
      </c>
      <c r="B29">
        <v>28</v>
      </c>
      <c r="C29" t="str">
        <f t="shared" si="0"/>
        <v>◄►</v>
      </c>
      <c r="D29" t="s">
        <v>18</v>
      </c>
      <c r="E29" t="s">
        <v>10</v>
      </c>
      <c r="F29" s="1">
        <v>211</v>
      </c>
      <c r="G29" s="1">
        <v>70028</v>
      </c>
      <c r="H29" s="1">
        <v>-23010</v>
      </c>
      <c r="I29" s="1">
        <v>27150</v>
      </c>
    </row>
    <row r="30" spans="1:9" x14ac:dyDescent="0.25">
      <c r="F30" s="1"/>
      <c r="G30" s="1"/>
      <c r="H30" s="1"/>
      <c r="I30" s="1"/>
    </row>
    <row r="31" spans="1:9" x14ac:dyDescent="0.25">
      <c r="F31" s="1"/>
      <c r="G31" s="1"/>
      <c r="H31" s="1"/>
      <c r="I31" s="1"/>
    </row>
    <row r="32" spans="1:9" x14ac:dyDescent="0.25">
      <c r="F32" s="1"/>
      <c r="G32" s="1"/>
      <c r="H32" s="1"/>
      <c r="I32" s="1"/>
    </row>
    <row r="33" spans="1:9" x14ac:dyDescent="0.25">
      <c r="F33" s="1"/>
      <c r="G33" s="1"/>
      <c r="H33" s="1"/>
      <c r="I33" s="1"/>
    </row>
    <row r="34" spans="1:9" x14ac:dyDescent="0.25">
      <c r="D34" s="3" t="str">
        <f>'1'!D34</f>
        <v>Batman</v>
      </c>
      <c r="F34" s="2">
        <f>AVERAGEIF($D$2:$D$31, D34, $F$2:$F$31)/AVERAGE($F$2:$F$31)</f>
        <v>1.027769483427889</v>
      </c>
    </row>
    <row r="35" spans="1:9" x14ac:dyDescent="0.25">
      <c r="D35" s="3" t="str">
        <f>'1'!D35</f>
        <v>Hulk</v>
      </c>
      <c r="F35" s="2">
        <f>AVERAGEIF($D$2:$D$31, D35, $F$2:$F$31)/AVERAGE($F$2:$F$31)</f>
        <v>0.83738429381905044</v>
      </c>
    </row>
    <row r="36" spans="1:9" x14ac:dyDescent="0.25">
      <c r="D36" s="3" t="str">
        <f>'1'!D36</f>
        <v>Spiderman</v>
      </c>
      <c r="F36" s="2">
        <f>AVERAGEIF($D$2:$D$31, D36, $F$2:$F$31)/AVERAGE($F$2:$F$31)</f>
        <v>0.90080621080919687</v>
      </c>
    </row>
    <row r="37" spans="1:9" x14ac:dyDescent="0.25">
      <c r="D37" s="3" t="str">
        <f>'1'!D37</f>
        <v>Superman</v>
      </c>
      <c r="F37" s="2">
        <f>AVERAGEIF($D$2:$D$31, D37, $F$2:$F$31)/AVERAGE($F$2:$F$31)</f>
        <v>1.3045685279187818</v>
      </c>
    </row>
    <row r="38" spans="1:9" x14ac:dyDescent="0.25">
      <c r="A38"/>
      <c r="D38" s="3" t="str">
        <f>'1'!D38</f>
        <v>Wonderwoman</v>
      </c>
      <c r="F38" s="2">
        <f>AVERAGEIF($D$2:$D$31, D38, $F$2:$F$31)/AVERAGE($F$2:$F$31)</f>
        <v>0.88583656812978995</v>
      </c>
    </row>
  </sheetData>
  <sortState xmlns:xlrd2="http://schemas.microsoft.com/office/spreadsheetml/2017/richdata2" ref="A2:I29">
    <sortCondition descending="1" ref="F2:F29"/>
  </sortState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8"/>
  <sheetViews>
    <sheetView zoomScale="85" zoomScaleNormal="85" workbookViewId="0"/>
  </sheetViews>
  <sheetFormatPr defaultRowHeight="12.5" x14ac:dyDescent="0.25"/>
  <cols>
    <col min="1" max="1" width="3.90625" style="3" bestFit="1" customWidth="1"/>
    <col min="2" max="2" width="3.08984375" bestFit="1" customWidth="1"/>
    <col min="3" max="3" width="4.6328125" bestFit="1" customWidth="1"/>
    <col min="4" max="4" width="12.453125" bestFit="1" customWidth="1"/>
    <col min="5" max="5" width="4.6328125" bestFit="1" customWidth="1"/>
    <col min="6" max="6" width="5.6328125" bestFit="1" customWidth="1"/>
    <col min="7" max="7" width="20.6328125" bestFit="1" customWidth="1"/>
    <col min="8" max="8" width="22.90625" bestFit="1" customWidth="1"/>
    <col min="9" max="9" width="27.36328125" bestFit="1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3">
        <v>1</v>
      </c>
      <c r="B2">
        <v>1</v>
      </c>
      <c r="C2" t="str">
        <f t="shared" ref="C2:C29" si="0">IF(B2=A2,"◄►",IF(B2-A2&gt;0,"▲"&amp;B2-A2,"▼"&amp;A2-B2))</f>
        <v>◄►</v>
      </c>
      <c r="D2" t="s">
        <v>18</v>
      </c>
      <c r="E2" t="s">
        <v>14</v>
      </c>
      <c r="F2" s="1">
        <v>6764</v>
      </c>
      <c r="G2" s="1">
        <v>2242658</v>
      </c>
      <c r="H2" s="1">
        <v>384710</v>
      </c>
      <c r="I2" s="1">
        <v>1339694</v>
      </c>
    </row>
    <row r="3" spans="1:9" x14ac:dyDescent="0.25">
      <c r="A3" s="3">
        <v>2</v>
      </c>
      <c r="B3">
        <v>2</v>
      </c>
      <c r="C3" t="str">
        <f t="shared" si="0"/>
        <v>◄►</v>
      </c>
      <c r="D3" t="s">
        <v>18</v>
      </c>
      <c r="E3" t="s">
        <v>11</v>
      </c>
      <c r="F3" s="1">
        <v>5259</v>
      </c>
      <c r="G3" s="1">
        <v>1743645</v>
      </c>
      <c r="H3" s="1">
        <v>291519</v>
      </c>
      <c r="I3" s="1">
        <v>1218792</v>
      </c>
    </row>
    <row r="4" spans="1:9" x14ac:dyDescent="0.25">
      <c r="A4" s="3">
        <v>3</v>
      </c>
      <c r="B4">
        <v>3</v>
      </c>
      <c r="C4" t="str">
        <f t="shared" si="0"/>
        <v>◄►</v>
      </c>
      <c r="D4" t="s">
        <v>15</v>
      </c>
      <c r="E4" t="s">
        <v>12</v>
      </c>
      <c r="F4" s="1">
        <v>3775</v>
      </c>
      <c r="G4" s="1">
        <v>1251576</v>
      </c>
      <c r="H4" s="1">
        <v>181177</v>
      </c>
      <c r="I4" s="1">
        <v>638950</v>
      </c>
    </row>
    <row r="5" spans="1:9" x14ac:dyDescent="0.25">
      <c r="A5" s="3">
        <v>4</v>
      </c>
      <c r="B5">
        <v>5</v>
      </c>
      <c r="C5" t="str">
        <f t="shared" si="0"/>
        <v>▲1</v>
      </c>
      <c r="D5" t="s">
        <v>15</v>
      </c>
      <c r="E5" t="s">
        <v>9</v>
      </c>
      <c r="F5" s="1">
        <v>3726</v>
      </c>
      <c r="G5" s="1">
        <v>1235346</v>
      </c>
      <c r="H5" s="1">
        <v>208950</v>
      </c>
      <c r="I5" s="1">
        <v>668097</v>
      </c>
    </row>
    <row r="6" spans="1:9" x14ac:dyDescent="0.25">
      <c r="A6" s="3">
        <v>5</v>
      </c>
      <c r="B6">
        <v>4</v>
      </c>
      <c r="C6" t="str">
        <f t="shared" si="0"/>
        <v>▼1</v>
      </c>
      <c r="D6" t="s">
        <v>19</v>
      </c>
      <c r="E6" t="s">
        <v>12</v>
      </c>
      <c r="F6" s="1">
        <v>3508</v>
      </c>
      <c r="G6" s="1">
        <v>1162931</v>
      </c>
      <c r="H6" s="1">
        <v>145427</v>
      </c>
      <c r="I6" s="1">
        <v>599281</v>
      </c>
    </row>
    <row r="7" spans="1:9" x14ac:dyDescent="0.25">
      <c r="A7" s="3">
        <v>6</v>
      </c>
      <c r="B7">
        <v>10</v>
      </c>
      <c r="C7" t="str">
        <f t="shared" si="0"/>
        <v>▲4</v>
      </c>
      <c r="D7" t="s">
        <v>19</v>
      </c>
      <c r="E7" t="s">
        <v>9</v>
      </c>
      <c r="F7" s="1">
        <v>2964</v>
      </c>
      <c r="G7" s="1">
        <v>982661</v>
      </c>
      <c r="H7" s="1">
        <v>154297</v>
      </c>
      <c r="I7" s="1">
        <v>441989</v>
      </c>
    </row>
    <row r="8" spans="1:9" x14ac:dyDescent="0.25">
      <c r="A8" s="3">
        <v>7</v>
      </c>
      <c r="B8">
        <v>6</v>
      </c>
      <c r="C8" t="str">
        <f t="shared" si="0"/>
        <v>▼1</v>
      </c>
      <c r="D8" t="s">
        <v>16</v>
      </c>
      <c r="E8" t="s">
        <v>13</v>
      </c>
      <c r="F8" s="1">
        <v>2630</v>
      </c>
      <c r="G8" s="1">
        <v>744691</v>
      </c>
      <c r="H8" s="1">
        <v>75081</v>
      </c>
      <c r="I8" s="1">
        <v>406877</v>
      </c>
    </row>
    <row r="9" spans="1:9" x14ac:dyDescent="0.25">
      <c r="A9" s="3">
        <v>8</v>
      </c>
      <c r="B9">
        <v>8</v>
      </c>
      <c r="C9" t="str">
        <f t="shared" si="0"/>
        <v>◄►</v>
      </c>
      <c r="D9" t="s">
        <v>17</v>
      </c>
      <c r="E9" t="s">
        <v>12</v>
      </c>
      <c r="F9" s="1">
        <v>2489</v>
      </c>
      <c r="G9" s="1">
        <v>704641</v>
      </c>
      <c r="H9" s="1">
        <v>74930</v>
      </c>
      <c r="I9" s="1">
        <v>390925</v>
      </c>
    </row>
    <row r="10" spans="1:9" x14ac:dyDescent="0.25">
      <c r="A10" s="3">
        <v>9</v>
      </c>
      <c r="B10">
        <v>9</v>
      </c>
      <c r="C10" t="str">
        <f t="shared" si="0"/>
        <v>◄►</v>
      </c>
      <c r="D10" t="s">
        <v>19</v>
      </c>
      <c r="E10" t="s">
        <v>10</v>
      </c>
      <c r="F10" s="1">
        <v>2136</v>
      </c>
      <c r="G10" s="1">
        <v>708170</v>
      </c>
      <c r="H10" s="1">
        <v>94905</v>
      </c>
      <c r="I10" s="1">
        <v>377408</v>
      </c>
    </row>
    <row r="11" spans="1:9" x14ac:dyDescent="0.25">
      <c r="A11" s="3">
        <v>10</v>
      </c>
      <c r="B11">
        <v>7</v>
      </c>
      <c r="C11" t="str">
        <f t="shared" si="0"/>
        <v>▼3</v>
      </c>
      <c r="D11" t="s">
        <v>17</v>
      </c>
      <c r="E11" t="s">
        <v>9</v>
      </c>
      <c r="F11" s="1">
        <v>1965</v>
      </c>
      <c r="G11" s="1">
        <v>556330</v>
      </c>
      <c r="H11" s="1">
        <v>46718</v>
      </c>
      <c r="I11" s="1">
        <v>375866</v>
      </c>
    </row>
    <row r="12" spans="1:9" x14ac:dyDescent="0.25">
      <c r="A12" s="3">
        <v>11</v>
      </c>
      <c r="B12">
        <v>12</v>
      </c>
      <c r="C12" t="str">
        <f t="shared" si="0"/>
        <v>▲1</v>
      </c>
      <c r="D12" t="s">
        <v>17</v>
      </c>
      <c r="E12" t="s">
        <v>13</v>
      </c>
      <c r="F12" s="1">
        <v>1637</v>
      </c>
      <c r="G12" s="1">
        <v>463463</v>
      </c>
      <c r="H12" s="1">
        <v>45088</v>
      </c>
      <c r="I12" s="1">
        <v>212060</v>
      </c>
    </row>
    <row r="13" spans="1:9" x14ac:dyDescent="0.25">
      <c r="A13" s="3">
        <v>12</v>
      </c>
      <c r="B13">
        <v>11</v>
      </c>
      <c r="C13" t="str">
        <f t="shared" si="0"/>
        <v>▼1</v>
      </c>
      <c r="D13" t="s">
        <v>16</v>
      </c>
      <c r="E13" t="s">
        <v>10</v>
      </c>
      <c r="F13" s="1">
        <v>1579</v>
      </c>
      <c r="G13" s="1">
        <v>446999</v>
      </c>
      <c r="H13" s="1">
        <v>45295</v>
      </c>
      <c r="I13" s="1">
        <v>324653</v>
      </c>
    </row>
    <row r="14" spans="1:9" x14ac:dyDescent="0.25">
      <c r="A14" s="3">
        <v>13</v>
      </c>
      <c r="B14">
        <v>13</v>
      </c>
      <c r="C14" t="str">
        <f t="shared" si="0"/>
        <v>◄►</v>
      </c>
      <c r="D14" t="s">
        <v>15</v>
      </c>
      <c r="E14" t="s">
        <v>13</v>
      </c>
      <c r="F14" s="1">
        <v>1289</v>
      </c>
      <c r="G14" s="1">
        <v>427343</v>
      </c>
      <c r="H14" s="1">
        <v>31771</v>
      </c>
      <c r="I14" s="1">
        <v>373777</v>
      </c>
    </row>
    <row r="15" spans="1:9" x14ac:dyDescent="0.25">
      <c r="A15" s="3">
        <v>14</v>
      </c>
      <c r="B15">
        <v>19</v>
      </c>
      <c r="C15" t="str">
        <f t="shared" si="0"/>
        <v>▲5</v>
      </c>
      <c r="D15" t="s">
        <v>16</v>
      </c>
      <c r="E15" t="s">
        <v>11</v>
      </c>
      <c r="F15" s="1">
        <v>1118</v>
      </c>
      <c r="G15" s="1">
        <v>316694</v>
      </c>
      <c r="H15" s="1">
        <v>10678</v>
      </c>
      <c r="I15" s="1">
        <v>130559</v>
      </c>
    </row>
    <row r="16" spans="1:9" x14ac:dyDescent="0.25">
      <c r="A16" s="3">
        <v>15</v>
      </c>
      <c r="B16">
        <v>15</v>
      </c>
      <c r="C16" t="str">
        <f t="shared" si="0"/>
        <v>◄►</v>
      </c>
      <c r="D16" t="s">
        <v>17</v>
      </c>
      <c r="E16" t="s">
        <v>11</v>
      </c>
      <c r="F16" s="1">
        <v>1083</v>
      </c>
      <c r="G16" s="1">
        <v>306647</v>
      </c>
      <c r="H16" s="1">
        <v>15255</v>
      </c>
      <c r="I16" s="1">
        <v>145130</v>
      </c>
    </row>
    <row r="17" spans="1:9" x14ac:dyDescent="0.25">
      <c r="A17" s="3">
        <v>16</v>
      </c>
      <c r="B17">
        <v>16</v>
      </c>
      <c r="C17" t="str">
        <f t="shared" si="0"/>
        <v>◄►</v>
      </c>
      <c r="D17" t="s">
        <v>16</v>
      </c>
      <c r="E17" t="s">
        <v>9</v>
      </c>
      <c r="F17" s="1">
        <v>1061</v>
      </c>
      <c r="G17" s="1">
        <v>300467</v>
      </c>
      <c r="H17" s="1">
        <v>27404</v>
      </c>
      <c r="I17" s="1">
        <v>173483</v>
      </c>
    </row>
    <row r="18" spans="1:9" x14ac:dyDescent="0.25">
      <c r="A18" s="3">
        <v>17</v>
      </c>
      <c r="B18">
        <v>17</v>
      </c>
      <c r="C18" t="str">
        <f t="shared" si="0"/>
        <v>◄►</v>
      </c>
      <c r="D18" t="s">
        <v>18</v>
      </c>
      <c r="E18" t="s">
        <v>9</v>
      </c>
      <c r="F18" s="1">
        <v>1047</v>
      </c>
      <c r="G18" s="1">
        <v>347029</v>
      </c>
      <c r="H18" s="1">
        <v>37409</v>
      </c>
      <c r="I18" s="1">
        <v>223675</v>
      </c>
    </row>
    <row r="19" spans="1:9" x14ac:dyDescent="0.25">
      <c r="A19" s="3">
        <v>18</v>
      </c>
      <c r="B19">
        <v>14</v>
      </c>
      <c r="C19" t="str">
        <f t="shared" si="0"/>
        <v>▼4</v>
      </c>
      <c r="D19" t="s">
        <v>15</v>
      </c>
      <c r="E19" t="s">
        <v>10</v>
      </c>
      <c r="F19" s="1">
        <v>940</v>
      </c>
      <c r="G19" s="1">
        <v>311727</v>
      </c>
      <c r="H19" s="1">
        <v>6298</v>
      </c>
      <c r="I19" s="1">
        <v>237155</v>
      </c>
    </row>
    <row r="20" spans="1:9" x14ac:dyDescent="0.25">
      <c r="A20" s="3">
        <v>19</v>
      </c>
      <c r="B20">
        <v>18</v>
      </c>
      <c r="C20" t="str">
        <f t="shared" si="0"/>
        <v>▼1</v>
      </c>
      <c r="D20" t="s">
        <v>15</v>
      </c>
      <c r="E20" t="s">
        <v>11</v>
      </c>
      <c r="F20" s="1">
        <v>904</v>
      </c>
      <c r="G20" s="1">
        <v>299723</v>
      </c>
      <c r="H20" s="1">
        <v>24921</v>
      </c>
      <c r="I20" s="1">
        <v>226034</v>
      </c>
    </row>
    <row r="21" spans="1:9" x14ac:dyDescent="0.25">
      <c r="A21" s="3">
        <v>20</v>
      </c>
      <c r="B21">
        <v>24</v>
      </c>
      <c r="C21" t="str">
        <f t="shared" si="0"/>
        <v>▲4</v>
      </c>
      <c r="D21" t="s">
        <v>16</v>
      </c>
      <c r="E21" t="s">
        <v>12</v>
      </c>
      <c r="F21" s="1">
        <v>813</v>
      </c>
      <c r="G21" s="1">
        <v>230201</v>
      </c>
      <c r="H21" s="1">
        <v>-5946</v>
      </c>
      <c r="I21" s="1">
        <v>55233</v>
      </c>
    </row>
    <row r="22" spans="1:9" x14ac:dyDescent="0.25">
      <c r="A22" s="3">
        <v>21</v>
      </c>
      <c r="B22">
        <v>21</v>
      </c>
      <c r="C22" t="str">
        <f t="shared" si="0"/>
        <v>◄►</v>
      </c>
      <c r="D22" t="s">
        <v>18</v>
      </c>
      <c r="E22" t="s">
        <v>13</v>
      </c>
      <c r="F22" s="1">
        <v>730</v>
      </c>
      <c r="G22" s="1">
        <v>242091</v>
      </c>
      <c r="H22" s="1">
        <v>3855</v>
      </c>
      <c r="I22" s="1">
        <v>134767</v>
      </c>
    </row>
    <row r="23" spans="1:9" x14ac:dyDescent="0.25">
      <c r="A23" s="3">
        <v>22</v>
      </c>
      <c r="B23">
        <v>20</v>
      </c>
      <c r="C23" t="str">
        <f t="shared" si="0"/>
        <v>▼2</v>
      </c>
      <c r="D23" t="s">
        <v>19</v>
      </c>
      <c r="E23" t="s">
        <v>14</v>
      </c>
      <c r="F23" s="1">
        <v>613</v>
      </c>
      <c r="G23" s="1">
        <v>203167</v>
      </c>
      <c r="H23" s="1">
        <v>10925</v>
      </c>
      <c r="I23" s="1">
        <v>177024</v>
      </c>
    </row>
    <row r="24" spans="1:9" x14ac:dyDescent="0.25">
      <c r="A24" s="3">
        <v>23</v>
      </c>
      <c r="B24">
        <v>22</v>
      </c>
      <c r="C24" t="str">
        <f t="shared" si="0"/>
        <v>▼1</v>
      </c>
      <c r="D24" t="s">
        <v>19</v>
      </c>
      <c r="E24" t="s">
        <v>13</v>
      </c>
      <c r="F24" s="1">
        <v>519</v>
      </c>
      <c r="G24" s="1">
        <v>171942</v>
      </c>
      <c r="H24" s="1">
        <v>-2973</v>
      </c>
      <c r="I24" s="1">
        <v>162959</v>
      </c>
    </row>
    <row r="25" spans="1:9" x14ac:dyDescent="0.25">
      <c r="A25" s="3">
        <v>24</v>
      </c>
      <c r="B25">
        <v>23</v>
      </c>
      <c r="C25" t="str">
        <f t="shared" si="0"/>
        <v>▼1</v>
      </c>
      <c r="D25" t="s">
        <v>19</v>
      </c>
      <c r="E25" t="s">
        <v>11</v>
      </c>
      <c r="F25" s="1">
        <v>497</v>
      </c>
      <c r="G25" s="1">
        <v>164891</v>
      </c>
      <c r="H25" s="1">
        <v>-3095</v>
      </c>
      <c r="I25" s="1">
        <v>94125</v>
      </c>
    </row>
    <row r="26" spans="1:9" x14ac:dyDescent="0.25">
      <c r="A26" s="3">
        <v>25</v>
      </c>
      <c r="B26">
        <v>26</v>
      </c>
      <c r="C26" t="str">
        <f t="shared" si="0"/>
        <v>▲1</v>
      </c>
      <c r="D26" t="s">
        <v>18</v>
      </c>
      <c r="E26" t="s">
        <v>12</v>
      </c>
      <c r="F26" s="1">
        <v>458</v>
      </c>
      <c r="G26" s="1">
        <v>151697</v>
      </c>
      <c r="H26" s="1">
        <v>2216</v>
      </c>
      <c r="I26" s="1">
        <v>115244</v>
      </c>
    </row>
    <row r="27" spans="1:9" x14ac:dyDescent="0.25">
      <c r="A27" s="3">
        <v>26</v>
      </c>
      <c r="B27">
        <v>27</v>
      </c>
      <c r="C27" t="str">
        <f t="shared" si="0"/>
        <v>▲1</v>
      </c>
      <c r="D27" t="s">
        <v>15</v>
      </c>
      <c r="E27" t="s">
        <v>14</v>
      </c>
      <c r="F27" s="1">
        <v>416</v>
      </c>
      <c r="G27" s="1">
        <v>138025</v>
      </c>
      <c r="H27" s="1">
        <v>-8806</v>
      </c>
      <c r="I27" s="1">
        <v>43220</v>
      </c>
    </row>
    <row r="28" spans="1:9" x14ac:dyDescent="0.25">
      <c r="A28" s="3">
        <v>27</v>
      </c>
      <c r="B28">
        <v>25</v>
      </c>
      <c r="C28" t="str">
        <f t="shared" si="0"/>
        <v>▼2</v>
      </c>
      <c r="D28" t="s">
        <v>17</v>
      </c>
      <c r="E28" t="s">
        <v>10</v>
      </c>
      <c r="F28" s="1">
        <v>347</v>
      </c>
      <c r="G28" s="1">
        <v>98331</v>
      </c>
      <c r="H28" s="1">
        <v>-49211</v>
      </c>
      <c r="I28" s="1">
        <v>48651</v>
      </c>
    </row>
    <row r="29" spans="1:9" x14ac:dyDescent="0.25">
      <c r="A29" s="3">
        <v>28</v>
      </c>
      <c r="B29">
        <v>28</v>
      </c>
      <c r="C29" t="str">
        <f t="shared" si="0"/>
        <v>◄►</v>
      </c>
      <c r="D29" t="s">
        <v>18</v>
      </c>
      <c r="E29" t="s">
        <v>10</v>
      </c>
      <c r="F29" s="1">
        <v>173</v>
      </c>
      <c r="G29" s="1">
        <v>57432</v>
      </c>
      <c r="H29" s="1">
        <v>-1247</v>
      </c>
      <c r="I29" s="1">
        <v>25902</v>
      </c>
    </row>
    <row r="30" spans="1:9" x14ac:dyDescent="0.25">
      <c r="G30" s="1"/>
      <c r="H30" s="1"/>
      <c r="I30" s="1"/>
    </row>
    <row r="31" spans="1:9" x14ac:dyDescent="0.25">
      <c r="G31" s="1"/>
      <c r="H31" s="1"/>
      <c r="I31" s="1"/>
    </row>
    <row r="32" spans="1:9" x14ac:dyDescent="0.25">
      <c r="F32" s="1"/>
      <c r="G32" s="1"/>
      <c r="H32" s="1"/>
      <c r="I32" s="1"/>
    </row>
    <row r="33" spans="1:9" x14ac:dyDescent="0.25">
      <c r="F33" s="1"/>
      <c r="G33" s="1"/>
      <c r="H33" s="1"/>
      <c r="I33" s="1"/>
    </row>
    <row r="34" spans="1:9" x14ac:dyDescent="0.25">
      <c r="D34" s="3" t="str">
        <f>'1'!D34</f>
        <v>Batman</v>
      </c>
      <c r="F34" s="2">
        <f>AVERAGEIF($D$2:$D$31, D34, $F$2:$F$31)/AVERAGE($F$2:$F$31)</f>
        <v>1.0223367697594503</v>
      </c>
    </row>
    <row r="35" spans="1:9" x14ac:dyDescent="0.25">
      <c r="D35" s="3" t="str">
        <f>'1'!D35</f>
        <v>Hulk</v>
      </c>
      <c r="F35" s="2">
        <f>AVERAGEIF($D$2:$D$31, D35, $F$2:$F$31)/AVERAGE($F$2:$F$31)</f>
        <v>0.79947660586835856</v>
      </c>
    </row>
    <row r="36" spans="1:9" x14ac:dyDescent="0.25">
      <c r="D36" s="3" t="str">
        <f>'1'!D36</f>
        <v>Spiderman</v>
      </c>
      <c r="F36" s="2">
        <f>AVERAGEIF($D$2:$D$31, D36, $F$2:$F$31)/AVERAGE($F$2:$F$31)</f>
        <v>0.83500396510705799</v>
      </c>
    </row>
    <row r="37" spans="1:9" x14ac:dyDescent="0.25">
      <c r="D37" s="3" t="str">
        <f>'1'!D37</f>
        <v>Superman</v>
      </c>
      <c r="F37" s="2">
        <f>AVERAGEIF($D$2:$D$31, D37, $F$2:$F$31)/AVERAGE($F$2:$F$31)</f>
        <v>1.3351440655564366</v>
      </c>
    </row>
    <row r="38" spans="1:9" x14ac:dyDescent="0.25">
      <c r="A38"/>
      <c r="D38" s="3" t="str">
        <f>'1'!D38</f>
        <v>Wonderwoman</v>
      </c>
      <c r="F38" s="2">
        <f>AVERAGEIF($D$2:$D$31, D38, $F$2:$F$31)/AVERAGE($F$2:$F$31)</f>
        <v>0.94711868887126627</v>
      </c>
    </row>
  </sheetData>
  <sortState xmlns:xlrd2="http://schemas.microsoft.com/office/spreadsheetml/2017/richdata2" ref="A2:I29">
    <sortCondition descending="1" ref="F2:F29"/>
  </sortState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8"/>
  <sheetViews>
    <sheetView zoomScale="85" zoomScaleNormal="85" workbookViewId="0"/>
  </sheetViews>
  <sheetFormatPr defaultRowHeight="12.5" x14ac:dyDescent="0.25"/>
  <cols>
    <col min="1" max="1" width="3.90625" style="3" bestFit="1" customWidth="1"/>
    <col min="2" max="2" width="3.08984375" bestFit="1" customWidth="1"/>
    <col min="3" max="3" width="4.6328125" bestFit="1" customWidth="1"/>
    <col min="4" max="4" width="12.453125" bestFit="1" customWidth="1"/>
    <col min="5" max="5" width="4.6328125" bestFit="1" customWidth="1"/>
    <col min="6" max="6" width="5.6328125" bestFit="1" customWidth="1"/>
    <col min="7" max="7" width="20.6328125" bestFit="1" customWidth="1"/>
    <col min="8" max="8" width="22.90625" bestFit="1" customWidth="1"/>
    <col min="9" max="9" width="27.36328125" bestFit="1" customWidth="1"/>
  </cols>
  <sheetData>
    <row r="1" spans="1:9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3">
        <v>1</v>
      </c>
      <c r="B2">
        <v>1</v>
      </c>
      <c r="C2" t="str">
        <f t="shared" ref="C2:C29" si="0">IF(B2=A2,"◄►",IF(B2-A2&gt;0,"▲"&amp;B2-A2,"▼"&amp;A2-B2))</f>
        <v>◄►</v>
      </c>
      <c r="D2" t="s">
        <v>18</v>
      </c>
      <c r="E2" t="s">
        <v>14</v>
      </c>
      <c r="F2" s="1">
        <v>7657</v>
      </c>
      <c r="G2" s="1">
        <v>2538640</v>
      </c>
      <c r="H2" s="1">
        <v>462429</v>
      </c>
      <c r="I2" s="1">
        <v>1802122</v>
      </c>
    </row>
    <row r="3" spans="1:9" x14ac:dyDescent="0.25">
      <c r="A3" s="3">
        <v>2</v>
      </c>
      <c r="B3">
        <v>2</v>
      </c>
      <c r="C3" t="str">
        <f t="shared" si="0"/>
        <v>◄►</v>
      </c>
      <c r="D3" t="s">
        <v>18</v>
      </c>
      <c r="E3" t="s">
        <v>11</v>
      </c>
      <c r="F3" s="1">
        <v>5353</v>
      </c>
      <c r="G3" s="1">
        <v>1774686</v>
      </c>
      <c r="H3" s="1">
        <v>285811</v>
      </c>
      <c r="I3" s="1">
        <v>1504602</v>
      </c>
    </row>
    <row r="4" spans="1:9" x14ac:dyDescent="0.25">
      <c r="A4" s="3">
        <v>3</v>
      </c>
      <c r="B4">
        <v>5</v>
      </c>
      <c r="C4" t="str">
        <f t="shared" si="0"/>
        <v>▲2</v>
      </c>
      <c r="D4" t="s">
        <v>19</v>
      </c>
      <c r="E4" t="s">
        <v>12</v>
      </c>
      <c r="F4" s="1">
        <v>4114</v>
      </c>
      <c r="G4" s="1">
        <v>1363802</v>
      </c>
      <c r="H4" s="1">
        <v>224379</v>
      </c>
      <c r="I4" s="1">
        <v>823661</v>
      </c>
    </row>
    <row r="5" spans="1:9" x14ac:dyDescent="0.25">
      <c r="A5" s="3">
        <v>4</v>
      </c>
      <c r="B5">
        <v>3</v>
      </c>
      <c r="C5" t="str">
        <f t="shared" si="0"/>
        <v>▼1</v>
      </c>
      <c r="D5" t="s">
        <v>15</v>
      </c>
      <c r="E5" t="s">
        <v>12</v>
      </c>
      <c r="F5" s="1">
        <v>4048</v>
      </c>
      <c r="G5" s="1">
        <v>1342156</v>
      </c>
      <c r="H5" s="1">
        <v>169961</v>
      </c>
      <c r="I5" s="1">
        <v>808912</v>
      </c>
    </row>
    <row r="6" spans="1:9" x14ac:dyDescent="0.25">
      <c r="A6" s="3">
        <v>5</v>
      </c>
      <c r="B6">
        <v>4</v>
      </c>
      <c r="C6" t="str">
        <f t="shared" si="0"/>
        <v>▼1</v>
      </c>
      <c r="D6" t="s">
        <v>15</v>
      </c>
      <c r="E6" t="s">
        <v>9</v>
      </c>
      <c r="F6" s="1">
        <v>3704</v>
      </c>
      <c r="G6" s="1">
        <v>1228131</v>
      </c>
      <c r="H6" s="1">
        <v>138982</v>
      </c>
      <c r="I6" s="1">
        <v>807080</v>
      </c>
    </row>
    <row r="7" spans="1:9" x14ac:dyDescent="0.25">
      <c r="A7" s="3">
        <v>6</v>
      </c>
      <c r="B7">
        <v>6</v>
      </c>
      <c r="C7" t="str">
        <f t="shared" si="0"/>
        <v>◄►</v>
      </c>
      <c r="D7" t="s">
        <v>19</v>
      </c>
      <c r="E7" t="s">
        <v>9</v>
      </c>
      <c r="F7" s="1">
        <v>2829</v>
      </c>
      <c r="G7" s="1">
        <v>938042</v>
      </c>
      <c r="H7" s="1">
        <v>134719</v>
      </c>
      <c r="I7" s="1">
        <v>576708</v>
      </c>
    </row>
    <row r="8" spans="1:9" x14ac:dyDescent="0.25">
      <c r="A8" s="3">
        <v>7</v>
      </c>
      <c r="B8">
        <v>7</v>
      </c>
      <c r="C8" t="str">
        <f t="shared" si="0"/>
        <v>◄►</v>
      </c>
      <c r="D8" t="s">
        <v>16</v>
      </c>
      <c r="E8" t="s">
        <v>13</v>
      </c>
      <c r="F8" s="1">
        <v>2818</v>
      </c>
      <c r="G8" s="1">
        <v>797767</v>
      </c>
      <c r="H8" s="1">
        <v>97792</v>
      </c>
      <c r="I8" s="1">
        <v>504668</v>
      </c>
    </row>
    <row r="9" spans="1:9" x14ac:dyDescent="0.25">
      <c r="A9" s="3">
        <v>8</v>
      </c>
      <c r="B9">
        <v>9</v>
      </c>
      <c r="C9" t="str">
        <f t="shared" si="0"/>
        <v>▲1</v>
      </c>
      <c r="D9" t="s">
        <v>19</v>
      </c>
      <c r="E9" t="s">
        <v>10</v>
      </c>
      <c r="F9" s="1">
        <v>2737</v>
      </c>
      <c r="G9" s="1">
        <v>907587</v>
      </c>
      <c r="H9" s="1">
        <v>140500</v>
      </c>
      <c r="I9" s="1">
        <v>517908</v>
      </c>
    </row>
    <row r="10" spans="1:9" x14ac:dyDescent="0.25">
      <c r="A10" s="3">
        <v>9</v>
      </c>
      <c r="B10">
        <v>8</v>
      </c>
      <c r="C10" t="str">
        <f t="shared" si="0"/>
        <v>▼1</v>
      </c>
      <c r="D10" t="s">
        <v>17</v>
      </c>
      <c r="E10" t="s">
        <v>12</v>
      </c>
      <c r="F10" s="1">
        <v>2725</v>
      </c>
      <c r="G10" s="1">
        <v>771684</v>
      </c>
      <c r="H10" s="1">
        <v>88120</v>
      </c>
      <c r="I10" s="1">
        <v>479045</v>
      </c>
    </row>
    <row r="11" spans="1:9" x14ac:dyDescent="0.25">
      <c r="A11" s="3">
        <v>10</v>
      </c>
      <c r="B11">
        <v>10</v>
      </c>
      <c r="C11" t="str">
        <f t="shared" si="0"/>
        <v>◄►</v>
      </c>
      <c r="D11" t="s">
        <v>17</v>
      </c>
      <c r="E11" t="s">
        <v>9</v>
      </c>
      <c r="F11" s="1">
        <v>1953</v>
      </c>
      <c r="G11" s="1">
        <v>552916</v>
      </c>
      <c r="H11" s="1">
        <v>47934</v>
      </c>
      <c r="I11" s="1">
        <v>423800</v>
      </c>
    </row>
    <row r="12" spans="1:9" x14ac:dyDescent="0.25">
      <c r="A12" s="3">
        <v>11</v>
      </c>
      <c r="B12">
        <v>11</v>
      </c>
      <c r="C12" t="str">
        <f t="shared" si="0"/>
        <v>◄►</v>
      </c>
      <c r="D12" t="s">
        <v>17</v>
      </c>
      <c r="E12" t="s">
        <v>13</v>
      </c>
      <c r="F12" s="1">
        <v>1807</v>
      </c>
      <c r="G12" s="1">
        <v>511520</v>
      </c>
      <c r="H12" s="1">
        <v>55251</v>
      </c>
      <c r="I12" s="1">
        <v>267310</v>
      </c>
    </row>
    <row r="13" spans="1:9" x14ac:dyDescent="0.25">
      <c r="A13" s="3">
        <v>12</v>
      </c>
      <c r="B13">
        <v>12</v>
      </c>
      <c r="C13" t="str">
        <f t="shared" si="0"/>
        <v>◄►</v>
      </c>
      <c r="D13" t="s">
        <v>16</v>
      </c>
      <c r="E13" t="s">
        <v>10</v>
      </c>
      <c r="F13" s="1">
        <v>1689</v>
      </c>
      <c r="G13" s="1">
        <v>478291</v>
      </c>
      <c r="H13" s="1">
        <v>54210</v>
      </c>
      <c r="I13" s="1">
        <v>378863</v>
      </c>
    </row>
    <row r="14" spans="1:9" x14ac:dyDescent="0.25">
      <c r="A14" s="3">
        <v>13</v>
      </c>
      <c r="B14">
        <v>13</v>
      </c>
      <c r="C14" t="str">
        <f t="shared" si="0"/>
        <v>◄►</v>
      </c>
      <c r="D14" t="s">
        <v>15</v>
      </c>
      <c r="E14" t="s">
        <v>13</v>
      </c>
      <c r="F14" s="1">
        <v>1385</v>
      </c>
      <c r="G14" s="1">
        <v>459309</v>
      </c>
      <c r="H14" s="1">
        <v>34125</v>
      </c>
      <c r="I14" s="1">
        <v>407902</v>
      </c>
    </row>
    <row r="15" spans="1:9" x14ac:dyDescent="0.25">
      <c r="A15" s="3">
        <v>14</v>
      </c>
      <c r="B15">
        <v>14</v>
      </c>
      <c r="C15" t="str">
        <f t="shared" si="0"/>
        <v>◄►</v>
      </c>
      <c r="D15" t="s">
        <v>16</v>
      </c>
      <c r="E15" t="s">
        <v>11</v>
      </c>
      <c r="F15" s="1">
        <v>1317</v>
      </c>
      <c r="G15" s="1">
        <v>372851</v>
      </c>
      <c r="H15" s="1">
        <v>39174</v>
      </c>
      <c r="I15" s="1">
        <v>169734</v>
      </c>
    </row>
    <row r="16" spans="1:9" x14ac:dyDescent="0.25">
      <c r="A16" s="3">
        <v>15</v>
      </c>
      <c r="B16">
        <v>16</v>
      </c>
      <c r="C16" t="str">
        <f t="shared" si="0"/>
        <v>▲1</v>
      </c>
      <c r="D16" t="s">
        <v>16</v>
      </c>
      <c r="E16" t="s">
        <v>9</v>
      </c>
      <c r="F16" s="1">
        <v>1132</v>
      </c>
      <c r="G16" s="1">
        <v>320392</v>
      </c>
      <c r="H16" s="1">
        <v>36465</v>
      </c>
      <c r="I16" s="1">
        <v>209948</v>
      </c>
    </row>
    <row r="17" spans="1:9" x14ac:dyDescent="0.25">
      <c r="A17" s="3">
        <v>16</v>
      </c>
      <c r="B17">
        <v>15</v>
      </c>
      <c r="C17" t="str">
        <f t="shared" si="0"/>
        <v>▼1</v>
      </c>
      <c r="D17" t="s">
        <v>17</v>
      </c>
      <c r="E17" t="s">
        <v>11</v>
      </c>
      <c r="F17" s="1">
        <v>1081</v>
      </c>
      <c r="G17" s="1">
        <v>306185</v>
      </c>
      <c r="H17" s="1">
        <v>20164</v>
      </c>
      <c r="I17" s="1">
        <v>165294</v>
      </c>
    </row>
    <row r="18" spans="1:9" x14ac:dyDescent="0.25">
      <c r="A18" s="3">
        <v>17</v>
      </c>
      <c r="B18">
        <v>17</v>
      </c>
      <c r="C18" t="str">
        <f t="shared" si="0"/>
        <v>◄►</v>
      </c>
      <c r="D18" t="s">
        <v>18</v>
      </c>
      <c r="E18" t="s">
        <v>9</v>
      </c>
      <c r="F18" s="1">
        <v>984</v>
      </c>
      <c r="G18" s="1">
        <v>326371</v>
      </c>
      <c r="H18" s="1">
        <v>27595</v>
      </c>
      <c r="I18" s="1">
        <v>251270</v>
      </c>
    </row>
    <row r="19" spans="1:9" x14ac:dyDescent="0.25">
      <c r="A19" s="3">
        <v>18</v>
      </c>
      <c r="B19">
        <v>19</v>
      </c>
      <c r="C19" t="str">
        <f t="shared" si="0"/>
        <v>▲1</v>
      </c>
      <c r="D19" t="s">
        <v>15</v>
      </c>
      <c r="E19" t="s">
        <v>11</v>
      </c>
      <c r="F19" s="1">
        <v>905</v>
      </c>
      <c r="G19" s="1">
        <v>299994</v>
      </c>
      <c r="H19" s="1">
        <v>22061</v>
      </c>
      <c r="I19" s="1">
        <v>248095</v>
      </c>
    </row>
    <row r="20" spans="1:9" x14ac:dyDescent="0.25">
      <c r="A20" s="3">
        <v>19</v>
      </c>
      <c r="B20">
        <v>20</v>
      </c>
      <c r="C20" t="str">
        <f t="shared" si="0"/>
        <v>▲1</v>
      </c>
      <c r="D20" t="s">
        <v>16</v>
      </c>
      <c r="E20" t="s">
        <v>12</v>
      </c>
      <c r="F20" s="1">
        <v>795</v>
      </c>
      <c r="G20" s="1">
        <v>225077</v>
      </c>
      <c r="H20" s="1">
        <v>-1369</v>
      </c>
      <c r="I20" s="1">
        <v>53864</v>
      </c>
    </row>
    <row r="21" spans="1:9" x14ac:dyDescent="0.25">
      <c r="A21" s="3">
        <v>20</v>
      </c>
      <c r="B21">
        <v>18</v>
      </c>
      <c r="C21" t="str">
        <f t="shared" si="0"/>
        <v>▼2</v>
      </c>
      <c r="D21" t="s">
        <v>15</v>
      </c>
      <c r="E21" t="s">
        <v>10</v>
      </c>
      <c r="F21" s="1">
        <v>791</v>
      </c>
      <c r="G21" s="1">
        <v>262324</v>
      </c>
      <c r="H21" s="1">
        <v>1202</v>
      </c>
      <c r="I21" s="1">
        <v>238356</v>
      </c>
    </row>
    <row r="22" spans="1:9" x14ac:dyDescent="0.25">
      <c r="A22" s="3">
        <v>21</v>
      </c>
      <c r="B22">
        <v>21</v>
      </c>
      <c r="C22" t="str">
        <f t="shared" si="0"/>
        <v>◄►</v>
      </c>
      <c r="D22" t="s">
        <v>18</v>
      </c>
      <c r="E22" t="s">
        <v>13</v>
      </c>
      <c r="F22" s="1">
        <v>744</v>
      </c>
      <c r="G22" s="1">
        <v>246831</v>
      </c>
      <c r="H22" s="1">
        <v>1045</v>
      </c>
      <c r="I22" s="1">
        <v>135812</v>
      </c>
    </row>
    <row r="23" spans="1:9" x14ac:dyDescent="0.25">
      <c r="A23" s="3">
        <v>22</v>
      </c>
      <c r="B23">
        <v>22</v>
      </c>
      <c r="C23" t="str">
        <f t="shared" si="0"/>
        <v>◄►</v>
      </c>
      <c r="D23" t="s">
        <v>19</v>
      </c>
      <c r="E23" t="s">
        <v>14</v>
      </c>
      <c r="F23" s="1">
        <v>587</v>
      </c>
      <c r="G23" s="1">
        <v>194454</v>
      </c>
      <c r="H23" s="1">
        <v>10009</v>
      </c>
      <c r="I23" s="1">
        <v>187033</v>
      </c>
    </row>
    <row r="24" spans="1:9" x14ac:dyDescent="0.25">
      <c r="A24" s="3">
        <v>23</v>
      </c>
      <c r="B24">
        <v>23</v>
      </c>
      <c r="C24" t="str">
        <f t="shared" si="0"/>
        <v>◄►</v>
      </c>
      <c r="D24" t="s">
        <v>19</v>
      </c>
      <c r="E24" t="s">
        <v>13</v>
      </c>
      <c r="F24" s="1">
        <v>469</v>
      </c>
      <c r="G24" s="1">
        <v>155448</v>
      </c>
      <c r="H24" s="1">
        <v>-7764</v>
      </c>
      <c r="I24" s="1">
        <v>155195</v>
      </c>
    </row>
    <row r="25" spans="1:9" x14ac:dyDescent="0.25">
      <c r="A25" s="3">
        <v>24</v>
      </c>
      <c r="B25">
        <v>25</v>
      </c>
      <c r="C25" t="str">
        <f t="shared" si="0"/>
        <v>▲1</v>
      </c>
      <c r="D25" t="s">
        <v>18</v>
      </c>
      <c r="E25" t="s">
        <v>12</v>
      </c>
      <c r="F25" s="1">
        <v>418</v>
      </c>
      <c r="G25" s="1">
        <v>138522</v>
      </c>
      <c r="H25" s="1">
        <v>725</v>
      </c>
      <c r="I25" s="1">
        <v>115969</v>
      </c>
    </row>
    <row r="26" spans="1:9" x14ac:dyDescent="0.25">
      <c r="A26" s="3">
        <v>25</v>
      </c>
      <c r="B26">
        <v>26</v>
      </c>
      <c r="C26" t="str">
        <f t="shared" si="0"/>
        <v>▲1</v>
      </c>
      <c r="D26" t="s">
        <v>15</v>
      </c>
      <c r="E26" t="s">
        <v>14</v>
      </c>
      <c r="F26" s="1">
        <v>364</v>
      </c>
      <c r="G26" s="1">
        <v>120752</v>
      </c>
      <c r="H26" s="1">
        <v>-11410</v>
      </c>
      <c r="I26" s="1">
        <v>31810</v>
      </c>
    </row>
    <row r="27" spans="1:9" x14ac:dyDescent="0.25">
      <c r="A27" s="3">
        <v>26</v>
      </c>
      <c r="B27">
        <v>27</v>
      </c>
      <c r="C27" t="str">
        <f t="shared" si="0"/>
        <v>▲1</v>
      </c>
      <c r="D27" t="s">
        <v>17</v>
      </c>
      <c r="E27" t="s">
        <v>10</v>
      </c>
      <c r="F27" s="1">
        <v>278</v>
      </c>
      <c r="G27" s="1">
        <v>78717</v>
      </c>
      <c r="H27" s="1">
        <v>-11143</v>
      </c>
      <c r="I27" s="1">
        <v>37508</v>
      </c>
    </row>
    <row r="28" spans="1:9" x14ac:dyDescent="0.25">
      <c r="A28" s="3">
        <v>27</v>
      </c>
      <c r="B28">
        <v>24</v>
      </c>
      <c r="C28" t="str">
        <f t="shared" si="0"/>
        <v>▼3</v>
      </c>
      <c r="D28" t="s">
        <v>19</v>
      </c>
      <c r="E28" t="s">
        <v>11</v>
      </c>
      <c r="F28" s="1">
        <v>272</v>
      </c>
      <c r="G28" s="1">
        <v>90267</v>
      </c>
      <c r="H28" s="1">
        <v>-20486</v>
      </c>
      <c r="I28" s="1">
        <v>73639</v>
      </c>
    </row>
    <row r="29" spans="1:9" x14ac:dyDescent="0.25">
      <c r="A29" s="3">
        <v>28</v>
      </c>
      <c r="B29">
        <v>28</v>
      </c>
      <c r="C29" t="str">
        <f t="shared" si="0"/>
        <v>◄►</v>
      </c>
      <c r="D29" t="s">
        <v>18</v>
      </c>
      <c r="E29" t="s">
        <v>10</v>
      </c>
      <c r="F29" s="1">
        <v>174</v>
      </c>
      <c r="G29" s="1">
        <v>57566</v>
      </c>
      <c r="H29" s="1">
        <v>7617</v>
      </c>
      <c r="I29" s="1">
        <v>33519</v>
      </c>
    </row>
    <row r="30" spans="1:9" x14ac:dyDescent="0.25">
      <c r="F30" s="1"/>
      <c r="G30" s="1"/>
      <c r="H30" s="1"/>
      <c r="I30" s="1"/>
    </row>
    <row r="31" spans="1:9" x14ac:dyDescent="0.25">
      <c r="F31" s="1"/>
      <c r="G31" s="1"/>
      <c r="H31" s="1"/>
      <c r="I31" s="1"/>
    </row>
    <row r="32" spans="1:9" x14ac:dyDescent="0.25">
      <c r="F32" s="1"/>
      <c r="G32" s="1"/>
      <c r="H32" s="1"/>
      <c r="I32" s="1"/>
    </row>
    <row r="33" spans="1:9" x14ac:dyDescent="0.25">
      <c r="F33" s="1"/>
      <c r="G33" s="1"/>
      <c r="H33" s="1"/>
      <c r="I33" s="1"/>
    </row>
    <row r="34" spans="1:9" x14ac:dyDescent="0.25">
      <c r="D34" s="3" t="str">
        <f>'1'!D34</f>
        <v>Batman</v>
      </c>
      <c r="F34" s="2">
        <f>AVERAGEIF($D$2:$D$31, D34, $F$2:$F$31)/AVERAGE($F$2:$F$31)</f>
        <v>0.98348704435660961</v>
      </c>
    </row>
    <row r="35" spans="1:9" x14ac:dyDescent="0.25">
      <c r="D35" s="3" t="str">
        <f>'1'!D35</f>
        <v>Hulk</v>
      </c>
      <c r="F35" s="2">
        <f>AVERAGEIF($D$2:$D$31, D35, $F$2:$F$31)/AVERAGE($F$2:$F$31)</f>
        <v>0.81696969696969701</v>
      </c>
    </row>
    <row r="36" spans="1:9" x14ac:dyDescent="0.25">
      <c r="D36" s="3" t="str">
        <f>'1'!D36</f>
        <v>Spiderman</v>
      </c>
      <c r="F36" s="2">
        <f>AVERAGEIF($D$2:$D$31, D36, $F$2:$F$31)/AVERAGE($F$2:$F$31)</f>
        <v>0.82677206851119889</v>
      </c>
    </row>
    <row r="37" spans="1:9" x14ac:dyDescent="0.25">
      <c r="D37" s="3" t="str">
        <f>'1'!D37</f>
        <v>Superman</v>
      </c>
      <c r="F37" s="2">
        <f>AVERAGEIF($D$2:$D$31, D37, $F$2:$F$31)/AVERAGE($F$2:$F$31)</f>
        <v>1.3465085638998682</v>
      </c>
    </row>
    <row r="38" spans="1:9" x14ac:dyDescent="0.25">
      <c r="A38"/>
      <c r="D38" s="3" t="str">
        <f>'1'!D38</f>
        <v>Wonderwoman</v>
      </c>
      <c r="F38" s="2">
        <f>AVERAGEIF($D$2:$D$31, D38, $F$2:$F$31)/AVERAGE($F$2:$F$31)</f>
        <v>0.9668862538427756</v>
      </c>
    </row>
  </sheetData>
  <sortState xmlns:xlrd2="http://schemas.microsoft.com/office/spreadsheetml/2017/richdata2" ref="A2:I29">
    <sortCondition descending="1" ref="F2:F29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2017-10-24T20:38:47Z</dcterms:created>
  <dcterms:modified xsi:type="dcterms:W3CDTF">2024-01-06T10:19:22Z</dcterms:modified>
</cp:coreProperties>
</file>